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C:\Users\e663543\Downloads\"/>
    </mc:Choice>
  </mc:AlternateContent>
  <xr:revisionPtr revIDLastSave="0" documentId="8_{D7B53F9A-FBE7-4C2E-9E25-69ED01BE219C}" xr6:coauthVersionLast="47" xr6:coauthVersionMax="47" xr10:uidLastSave="{00000000-0000-0000-0000-000000000000}"/>
  <bookViews>
    <workbookView xWindow="28680" yWindow="1305" windowWidth="29040" windowHeight="15840" tabRatio="774" xr2:uid="{00000000-000D-0000-FFFF-FFFF00000000}"/>
  </bookViews>
  <sheets>
    <sheet name="Tier 1" sheetId="71" r:id="rId1"/>
    <sheet name="Track Changes" sheetId="73" state="hidden" r:id="rId2"/>
    <sheet name="Tier 2" sheetId="82" r:id="rId3"/>
    <sheet name="Tier 3" sheetId="83" r:id="rId4"/>
    <sheet name="Medication NDC Codes" sheetId="79" r:id="rId5"/>
    <sheet name="Rates Standards " sheetId="68" r:id="rId6"/>
    <sheet name="Billing Rules" sheetId="69" r:id="rId7"/>
    <sheet name="CPT Add On Codes" sheetId="77" r:id="rId8"/>
    <sheet name="Place of Service" sheetId="21" r:id="rId9"/>
    <sheet name="Disciplines" sheetId="22" r:id="rId10"/>
    <sheet name="Modifiers" sheetId="23" r:id="rId11"/>
    <sheet name="Taxonomy Codes" sheetId="26" r:id="rId12"/>
    <sheet name="Deleted Codes" sheetId="67" state="hidden" r:id="rId13"/>
    <sheet name="Revision History" sheetId="78" r:id="rId14"/>
  </sheets>
  <definedNames>
    <definedName name="_xlnm._FilterDatabase" localSheetId="6" hidden="1">'Billing Rules'!$A$2:$AA$2</definedName>
    <definedName name="_xlnm._FilterDatabase" localSheetId="7" hidden="1">'CPT Add On Codes'!$A$2:$I$72</definedName>
    <definedName name="_xlnm._FilterDatabase" localSheetId="8" hidden="1">'Place of Service'!$A$2:$C$53</definedName>
    <definedName name="_xlnm._FilterDatabase" localSheetId="5" hidden="1">'Rates Standards '!#REF!</definedName>
    <definedName name="_xlnm._FilterDatabase" localSheetId="1" hidden="1">'Track Changes'!$A$1:$D$86</definedName>
    <definedName name="_xlnm.Print_Area" localSheetId="4">'Medication NDC Codes'!$A$1:$H$92</definedName>
    <definedName name="_xlnm.Print_Area" localSheetId="10">Modifiers!$A$1:$D$35</definedName>
    <definedName name="_xlnm.Print_Area" localSheetId="8">'Place of Service'!$A$1:$C$53</definedName>
    <definedName name="_xlnm.Print_Area" localSheetId="5">'Rates Standards '!$A$1:$D$172</definedName>
    <definedName name="_xlnm.Print_Titles" localSheetId="6">'Billing Rules'!$1:$2</definedName>
    <definedName name="_xlnm.Print_Titles" localSheetId="10">Modifiers!$1:$2</definedName>
    <definedName name="_xlnm.Print_Titles" localSheetId="8">'Place of Service'!$2:$2</definedName>
    <definedName name="_xlnm.Print_Titles" localSheetId="11">'Taxonomy Codes'!$1:$2</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81" i="71" l="1"/>
  <c r="T81" i="71"/>
  <c r="R81" i="71"/>
  <c r="P81" i="71"/>
  <c r="N81" i="71"/>
</calcChain>
</file>

<file path=xl/sharedStrings.xml><?xml version="1.0" encoding="utf-8"?>
<sst xmlns="http://schemas.openxmlformats.org/spreadsheetml/2006/main" count="34731" uniqueCount="2098">
  <si>
    <t>Tier</t>
  </si>
  <si>
    <t>Level of Care</t>
  </si>
  <si>
    <t>Modifier</t>
  </si>
  <si>
    <t>Code Type</t>
  </si>
  <si>
    <t>Sage Service Code Description</t>
  </si>
  <si>
    <t>Code</t>
  </si>
  <si>
    <t>Code + LOC U Code</t>
  </si>
  <si>
    <t>Tier 1</t>
  </si>
  <si>
    <t>ASAM 3.7 WM</t>
  </si>
  <si>
    <t>Room and Board</t>
  </si>
  <si>
    <t>Room and Board Per Day</t>
  </si>
  <si>
    <t>NA</t>
  </si>
  <si>
    <t>ASAM 4.0 WM</t>
  </si>
  <si>
    <t>Tier 2</t>
  </si>
  <si>
    <t>Tier 3</t>
  </si>
  <si>
    <t>ASAM 3.1 (U1)</t>
  </si>
  <si>
    <t>Supplemental Services</t>
  </si>
  <si>
    <t>Interactive Complexity</t>
  </si>
  <si>
    <t>90785:U1</t>
  </si>
  <si>
    <t>ASAM 3.3 (U2)</t>
  </si>
  <si>
    <t>90785:U2</t>
  </si>
  <si>
    <t>ASAM 3.5 (U3)</t>
  </si>
  <si>
    <t>90785:U3</t>
  </si>
  <si>
    <t>90785:U4:U7</t>
  </si>
  <si>
    <t>90785:U4:U8</t>
  </si>
  <si>
    <t>90785:U5:U7</t>
  </si>
  <si>
    <t>90785:U5:U8</t>
  </si>
  <si>
    <t>ASAM 0.5 (U7)</t>
  </si>
  <si>
    <t>90785:U7</t>
  </si>
  <si>
    <t>ASAM 1.0 (U7)</t>
  </si>
  <si>
    <t>ASAM 2.1 (U8)</t>
  </si>
  <si>
    <t>90785:U8</t>
  </si>
  <si>
    <t>ASAM 3.2 WM (U9)</t>
  </si>
  <si>
    <t>90785:U9</t>
  </si>
  <si>
    <t>OTP (UA:HG)</t>
  </si>
  <si>
    <t>90785:UA:HG</t>
  </si>
  <si>
    <t>Assessment</t>
  </si>
  <si>
    <t>Psychiatric diagnostic evaluation</t>
  </si>
  <si>
    <t>90791:U1</t>
  </si>
  <si>
    <t>90791:U2</t>
  </si>
  <si>
    <t>90791:U3</t>
  </si>
  <si>
    <t>90791:U4:U7</t>
  </si>
  <si>
    <t>90791:U4:U8</t>
  </si>
  <si>
    <t>90791:U5:U7</t>
  </si>
  <si>
    <t>90791:U5:U8</t>
  </si>
  <si>
    <t>90791:U7</t>
  </si>
  <si>
    <t>90791:U8</t>
  </si>
  <si>
    <t>90791:U9</t>
  </si>
  <si>
    <t>90791:UA:HG</t>
  </si>
  <si>
    <t xml:space="preserve">Assessment /
Medication Services /
MAT </t>
  </si>
  <si>
    <t>Psychiatric diagnostic evaluation with medical services</t>
  </si>
  <si>
    <t>90792:U1</t>
  </si>
  <si>
    <t>90792:U2</t>
  </si>
  <si>
    <t>90792:U3</t>
  </si>
  <si>
    <t>90792:U4:U7</t>
  </si>
  <si>
    <t>90792:U4:U8</t>
  </si>
  <si>
    <t>90792:U5:U7</t>
  </si>
  <si>
    <t>90792:U5:U8</t>
  </si>
  <si>
    <t>90792:U7</t>
  </si>
  <si>
    <t>90792:U8</t>
  </si>
  <si>
    <t>90792:U9</t>
  </si>
  <si>
    <t>90792:UA:HG</t>
  </si>
  <si>
    <t>Family Therapy</t>
  </si>
  <si>
    <t>Family Psychotherapy (Without the Patient Present), 50 minutes</t>
  </si>
  <si>
    <t>90846:U1</t>
  </si>
  <si>
    <t>90846:U2</t>
  </si>
  <si>
    <t>90846:U3</t>
  </si>
  <si>
    <t>90846:U4:U7</t>
  </si>
  <si>
    <t>90846:U4:U8</t>
  </si>
  <si>
    <t>90846:U5:U7</t>
  </si>
  <si>
    <t>90846:U5:U8</t>
  </si>
  <si>
    <t>90846:U7</t>
  </si>
  <si>
    <t>90846:U8</t>
  </si>
  <si>
    <t>90846:U9</t>
  </si>
  <si>
    <t>90846:UA:HG</t>
  </si>
  <si>
    <t>Family Psychotherapy (Conjoint psychotherapy with Patient Present), 50 minutes</t>
  </si>
  <si>
    <t>90847:U1</t>
  </si>
  <si>
    <t>90847:U2</t>
  </si>
  <si>
    <t>90847:U3</t>
  </si>
  <si>
    <t>90847:U4:U7</t>
  </si>
  <si>
    <t>90847:U4:U8</t>
  </si>
  <si>
    <t>90847:U5:U7</t>
  </si>
  <si>
    <t>90847:U5:U8</t>
  </si>
  <si>
    <t>90847:U7</t>
  </si>
  <si>
    <t>90847:U8</t>
  </si>
  <si>
    <t>90847:U9</t>
  </si>
  <si>
    <t>90847:UA:HG</t>
  </si>
  <si>
    <t>Multiple-Family Group Psychotherapy</t>
  </si>
  <si>
    <t>90849:U1</t>
  </si>
  <si>
    <t>90849:U2</t>
  </si>
  <si>
    <t>90849:U3</t>
  </si>
  <si>
    <t>90849:U4:U7</t>
  </si>
  <si>
    <t>90849:U4:U8</t>
  </si>
  <si>
    <t>90849:U5:U7</t>
  </si>
  <si>
    <t>90849:U5:U8</t>
  </si>
  <si>
    <t>90849:U7</t>
  </si>
  <si>
    <t>90849:U8</t>
  </si>
  <si>
    <t>90849:U9</t>
  </si>
  <si>
    <t>90849:UA:HG</t>
  </si>
  <si>
    <t>Psychiatric Evaluation of Hospital Records, Other Psychiatric Reports, Psychometric and/or Projective Tests, and Other Accumulated Data for Medical Diagnostic Purposes</t>
  </si>
  <si>
    <t>90885:U1</t>
  </si>
  <si>
    <t>90885:U2</t>
  </si>
  <si>
    <t>90885:U3</t>
  </si>
  <si>
    <t>90885:U4:U7</t>
  </si>
  <si>
    <t>90885:U4:U8</t>
  </si>
  <si>
    <t>90885:U5:U7</t>
  </si>
  <si>
    <t>90885:U5:U8</t>
  </si>
  <si>
    <t>90885:U7</t>
  </si>
  <si>
    <t>90885:U8</t>
  </si>
  <si>
    <t>90885:U9</t>
  </si>
  <si>
    <t>90885:UA:HG</t>
  </si>
  <si>
    <t>Interpretation or Explanation of Results of Psychiatric or Other Medical Procedures to Family or Other Responsible Persons</t>
  </si>
  <si>
    <t>90887:U1</t>
  </si>
  <si>
    <t>90887:U2</t>
  </si>
  <si>
    <t>90887:U3</t>
  </si>
  <si>
    <t>90887:U4:U7</t>
  </si>
  <si>
    <t>90887:U4:U8</t>
  </si>
  <si>
    <t>90887:U5:U7</t>
  </si>
  <si>
    <t>90887:U5:U8</t>
  </si>
  <si>
    <t>90887:U7</t>
  </si>
  <si>
    <t>90887:U8</t>
  </si>
  <si>
    <t>90887:U9</t>
  </si>
  <si>
    <t>90887:UA:HG</t>
  </si>
  <si>
    <t>Care Coordination</t>
  </si>
  <si>
    <t>Preparation of report of patient’s psychiatric status, history, treatment, or progress (other than for legal or consultative purpose) for other individuals, agencies, or insurance carriers; 15 mins</t>
  </si>
  <si>
    <t>90889:U7</t>
  </si>
  <si>
    <t>90889:U4:U7</t>
  </si>
  <si>
    <t>90889:U4:U8</t>
  </si>
  <si>
    <t>90889:U5:U7</t>
  </si>
  <si>
    <t>90889:U5:U8</t>
  </si>
  <si>
    <t>90889:U8</t>
  </si>
  <si>
    <t>90889:U1</t>
  </si>
  <si>
    <t>90889:U9</t>
  </si>
  <si>
    <t>90889:U2</t>
  </si>
  <si>
    <t>90889:U3</t>
  </si>
  <si>
    <t>Psychological Testing Evaluation, First Hour</t>
  </si>
  <si>
    <t>96130:U7</t>
  </si>
  <si>
    <t>96130:U4:U7</t>
  </si>
  <si>
    <t>96130:U4:U8</t>
  </si>
  <si>
    <t>96130:U5:U7</t>
  </si>
  <si>
    <t>96130:U5:U8</t>
  </si>
  <si>
    <t>96130:U8</t>
  </si>
  <si>
    <t>96130:U1</t>
  </si>
  <si>
    <t>96130:U9</t>
  </si>
  <si>
    <t>96130:U2</t>
  </si>
  <si>
    <t>96130:U3</t>
  </si>
  <si>
    <t>96130:UA:HG</t>
  </si>
  <si>
    <t>Psychological Testing Evaluation, Each Additional Hour</t>
  </si>
  <si>
    <t>96131:U7</t>
  </si>
  <si>
    <t>96131:U4:U7</t>
  </si>
  <si>
    <t>96131:U4:U8</t>
  </si>
  <si>
    <t>96131:U5:U7</t>
  </si>
  <si>
    <t>96131:U5:U8</t>
  </si>
  <si>
    <t>96131:U8</t>
  </si>
  <si>
    <t>96131:U1</t>
  </si>
  <si>
    <t>96131:U9</t>
  </si>
  <si>
    <t>96131:U2</t>
  </si>
  <si>
    <t>96131:U3</t>
  </si>
  <si>
    <t>96131:UA:HG</t>
  </si>
  <si>
    <t>Administration of patient-focused health risk assessment instrument; 15 mins</t>
  </si>
  <si>
    <t>96160:U7</t>
  </si>
  <si>
    <t>96160:U8</t>
  </si>
  <si>
    <t>96160:U1</t>
  </si>
  <si>
    <t>Health behavior intervention, family (without the patient present), face-to-face</t>
  </si>
  <si>
    <t>96170:U4:U7</t>
  </si>
  <si>
    <t>96170:U4:U8</t>
  </si>
  <si>
    <t>96170:U5:U7</t>
  </si>
  <si>
    <t>96170:U5:U8</t>
  </si>
  <si>
    <t>96170:U1</t>
  </si>
  <si>
    <t>96170:U9</t>
  </si>
  <si>
    <t>96170:U2</t>
  </si>
  <si>
    <t>96170:U3</t>
  </si>
  <si>
    <t>96170:U7</t>
  </si>
  <si>
    <t>96170:U8</t>
  </si>
  <si>
    <t>Health behavior intervention, family (without the patient present), face-to-face. Each additional 15 minutes.</t>
  </si>
  <si>
    <t>96171:U4:U7</t>
  </si>
  <si>
    <t>96171:U4:U8</t>
  </si>
  <si>
    <t>96171:U5:U7</t>
  </si>
  <si>
    <t>96171:U5:U8</t>
  </si>
  <si>
    <t>96171:U1</t>
  </si>
  <si>
    <t>96171:U9</t>
  </si>
  <si>
    <t>96171:U2</t>
  </si>
  <si>
    <t>96171:U3</t>
  </si>
  <si>
    <t>96171:U7</t>
  </si>
  <si>
    <t>96171:U8</t>
  </si>
  <si>
    <t>Telephone Assessment and Management Service, 5-10 Minutes</t>
  </si>
  <si>
    <t>98966:U7</t>
  </si>
  <si>
    <t>98966:U4:U7</t>
  </si>
  <si>
    <t>98966:U4:U8</t>
  </si>
  <si>
    <t>98966:U5:U7</t>
  </si>
  <si>
    <t>98966:U5:U8</t>
  </si>
  <si>
    <t>98966:U8</t>
  </si>
  <si>
    <t>Telephone Assessment and Management Service, 11-20 Minutes</t>
  </si>
  <si>
    <t>98967:U7</t>
  </si>
  <si>
    <t>98967:U4:U7</t>
  </si>
  <si>
    <t>98967:U4:U8</t>
  </si>
  <si>
    <t>98967:U5:U7</t>
  </si>
  <si>
    <t>98967:U5:U8</t>
  </si>
  <si>
    <t>98967:U8</t>
  </si>
  <si>
    <t>Telephone Assessment and Management Service, 21-30 Minutes</t>
  </si>
  <si>
    <t>98968:U7</t>
  </si>
  <si>
    <t>98968:U4:U7</t>
  </si>
  <si>
    <t>98968:U4:U8</t>
  </si>
  <si>
    <t>98968:U5:U7</t>
  </si>
  <si>
    <t>98968:U5:U8</t>
  </si>
  <si>
    <t>98968:U8</t>
  </si>
  <si>
    <t>Assessment / Medication Services / MAT</t>
  </si>
  <si>
    <t>Office or Other Outpatient Visit of New Patient, 15-29 Minutes</t>
  </si>
  <si>
    <t>99202:U1</t>
  </si>
  <si>
    <t>99202:U2</t>
  </si>
  <si>
    <t>99202:U3</t>
  </si>
  <si>
    <t>99202:U4:U7</t>
  </si>
  <si>
    <t>99202:U4:U8</t>
  </si>
  <si>
    <t>99202:U5:U7</t>
  </si>
  <si>
    <t>99202:U5:U8</t>
  </si>
  <si>
    <t>99202:U7</t>
  </si>
  <si>
    <t>99202:U8</t>
  </si>
  <si>
    <t>Office or Other Outpatient Visit of a New patient, 30- 44 Minutes</t>
  </si>
  <si>
    <t>99203:U4:U7</t>
  </si>
  <si>
    <t>99203:U4:U8</t>
  </si>
  <si>
    <t>99203:U5:U7</t>
  </si>
  <si>
    <t>99203:U5:U8</t>
  </si>
  <si>
    <t>99203:U1</t>
  </si>
  <si>
    <t>99203:U2</t>
  </si>
  <si>
    <t>99203:U3</t>
  </si>
  <si>
    <t>99203:U7</t>
  </si>
  <si>
    <t>99203:U8</t>
  </si>
  <si>
    <t>Office or Other Outpatient Visit of a New Patient, 45- 59 Minutes</t>
  </si>
  <si>
    <t>99204:U4:U7</t>
  </si>
  <si>
    <t>99204:U4:U8</t>
  </si>
  <si>
    <t>99204:U5:U7</t>
  </si>
  <si>
    <t>99204:U5:U8</t>
  </si>
  <si>
    <t>99204:U1</t>
  </si>
  <si>
    <t>99204:U2</t>
  </si>
  <si>
    <t>99204:U3</t>
  </si>
  <si>
    <t>99204:U7</t>
  </si>
  <si>
    <t>99204:U8</t>
  </si>
  <si>
    <t>Office or Other Outpatient Visit of a New Patient</t>
  </si>
  <si>
    <t>99205:U4:U7</t>
  </si>
  <si>
    <t>99205:U4:U8</t>
  </si>
  <si>
    <t>99205:U5:U7</t>
  </si>
  <si>
    <t>99205:U5:U8</t>
  </si>
  <si>
    <t>99205:U1</t>
  </si>
  <si>
    <t>99205:U2</t>
  </si>
  <si>
    <t>99205:U3</t>
  </si>
  <si>
    <t>99205:U7</t>
  </si>
  <si>
    <t>99205:U8</t>
  </si>
  <si>
    <t>Office or Other Outpatient Visit of an Established Patient, 10-19 mins</t>
  </si>
  <si>
    <t>99212:U4:U7</t>
  </si>
  <si>
    <t>99212:U4:U8</t>
  </si>
  <si>
    <t>99212:U5:U7</t>
  </si>
  <si>
    <t>99212:U5:U8</t>
  </si>
  <si>
    <t>99212:U1</t>
  </si>
  <si>
    <t>99212:U2</t>
  </si>
  <si>
    <t>99212:U3</t>
  </si>
  <si>
    <t>99212:U7</t>
  </si>
  <si>
    <t>99212:U8</t>
  </si>
  <si>
    <t>Office or Other Outpatient Visit of an Established Patient, 20-29 mins</t>
  </si>
  <si>
    <t>99213:U4:U7</t>
  </si>
  <si>
    <t>99213:U4:U8</t>
  </si>
  <si>
    <t>99213:U5:U7</t>
  </si>
  <si>
    <t>99213:U5:U8</t>
  </si>
  <si>
    <t>99213:U1</t>
  </si>
  <si>
    <t>99213:U2</t>
  </si>
  <si>
    <t>99213:U3</t>
  </si>
  <si>
    <t>99213:U7</t>
  </si>
  <si>
    <t>99213:U8</t>
  </si>
  <si>
    <t>Office or Other Outpatient Visit of an Established Patient, 30-39 mins</t>
  </si>
  <si>
    <t>99214:U4:U7</t>
  </si>
  <si>
    <t>99214:U4:U8</t>
  </si>
  <si>
    <t>99214:U5:U7</t>
  </si>
  <si>
    <t>99214:U5:U8</t>
  </si>
  <si>
    <t>99214:U1</t>
  </si>
  <si>
    <t>99214:U2</t>
  </si>
  <si>
    <t>99214:U3</t>
  </si>
  <si>
    <t>99214:U7</t>
  </si>
  <si>
    <t>99214:U8</t>
  </si>
  <si>
    <t>Office or Other Outpatient Visit of an Established Patient</t>
  </si>
  <si>
    <t>99215:U4:U7</t>
  </si>
  <si>
    <t>99215:U4:U8</t>
  </si>
  <si>
    <t>99215:U5:U7</t>
  </si>
  <si>
    <t>99215:U5:U8</t>
  </si>
  <si>
    <t>99215:U1</t>
  </si>
  <si>
    <t>99215:U2</t>
  </si>
  <si>
    <t>99215:U3</t>
  </si>
  <si>
    <t>99215:U7</t>
  </si>
  <si>
    <t>99215:U8</t>
  </si>
  <si>
    <t>Home Visit of a New Patient</t>
  </si>
  <si>
    <t>99341:U7</t>
  </si>
  <si>
    <t>99341:U4:U7</t>
  </si>
  <si>
    <t>99341:U4:U8</t>
  </si>
  <si>
    <t>99341:U5:U7</t>
  </si>
  <si>
    <t>99341:U5:U8</t>
  </si>
  <si>
    <t>99341:U8</t>
  </si>
  <si>
    <t>99342:U7</t>
  </si>
  <si>
    <t>99342:U4:U7</t>
  </si>
  <si>
    <t>99342:U4:U8</t>
  </si>
  <si>
    <t>99342:U5:U7</t>
  </si>
  <si>
    <t>99342:U5:U8</t>
  </si>
  <si>
    <t>99342:U8</t>
  </si>
  <si>
    <t>99344:U7</t>
  </si>
  <si>
    <t>99344:U4:U7</t>
  </si>
  <si>
    <t>99344:U4:U8</t>
  </si>
  <si>
    <t>99344:U5:U7</t>
  </si>
  <si>
    <t>99344:U5:U8</t>
  </si>
  <si>
    <t>99344:U8</t>
  </si>
  <si>
    <t>99345:U7</t>
  </si>
  <si>
    <t>99345:U4:U7</t>
  </si>
  <si>
    <t>99345:U4:U8</t>
  </si>
  <si>
    <t>99345:U5:U7</t>
  </si>
  <si>
    <t>99345:U5:U8</t>
  </si>
  <si>
    <t>99345:U8</t>
  </si>
  <si>
    <t>Home Visit of an Established Patient</t>
  </si>
  <si>
    <t>99347:U7</t>
  </si>
  <si>
    <t>99347:U4:U7</t>
  </si>
  <si>
    <t>99347:U4:U8</t>
  </si>
  <si>
    <t>99347:U5:U7</t>
  </si>
  <si>
    <t>99347:U5:U8</t>
  </si>
  <si>
    <t>99347:U8</t>
  </si>
  <si>
    <t>99348:U7</t>
  </si>
  <si>
    <t>99348:U4:U7</t>
  </si>
  <si>
    <t>99348:U4:U8</t>
  </si>
  <si>
    <t>99348:U5:U7</t>
  </si>
  <si>
    <t>99348:U5:U8</t>
  </si>
  <si>
    <t>99348:U8</t>
  </si>
  <si>
    <t>99349:U7</t>
  </si>
  <si>
    <t>99349:U4:U7</t>
  </si>
  <si>
    <t>99349:U4:U8</t>
  </si>
  <si>
    <t>99349:U5:U7</t>
  </si>
  <si>
    <t>99349:U5:U8</t>
  </si>
  <si>
    <t>99349:U8</t>
  </si>
  <si>
    <t>99350:U7</t>
  </si>
  <si>
    <t>99350:U4:U7</t>
  </si>
  <si>
    <t>99350:U4:U8</t>
  </si>
  <si>
    <t>99350:U5:U7</t>
  </si>
  <si>
    <t>99350:U5:U8</t>
  </si>
  <si>
    <t>99350:U8</t>
  </si>
  <si>
    <t>Medical Team Conference with Interdisciplinary Team of Health Care Professionals, Participation by Physician. Patient and/or Family not Present. 30 Minutes or More</t>
  </si>
  <si>
    <t>99367:U7</t>
  </si>
  <si>
    <t>99367:U4:U7</t>
  </si>
  <si>
    <t>99367:U4:U8</t>
  </si>
  <si>
    <t>99367:U5:U7</t>
  </si>
  <si>
    <t>99367:U5:U8</t>
  </si>
  <si>
    <t>99367:U8</t>
  </si>
  <si>
    <t>99367:U1</t>
  </si>
  <si>
    <t>99367:U9</t>
  </si>
  <si>
    <t>99367:U2</t>
  </si>
  <si>
    <t>99367:U3</t>
  </si>
  <si>
    <t>99367:UA:HG</t>
  </si>
  <si>
    <t>Medical Team Conference with Interdisciplinary Team of Health Care Professionals, Participation by Non- Physician. Patient and/or Family Not Present. 30 Minutes or More</t>
  </si>
  <si>
    <t>99368:U7</t>
  </si>
  <si>
    <t>99368:U4:U7</t>
  </si>
  <si>
    <t>99368:U4:U8</t>
  </si>
  <si>
    <t>99368:U5:U7</t>
  </si>
  <si>
    <t>99368:U5:U8</t>
  </si>
  <si>
    <t>99368:U8</t>
  </si>
  <si>
    <t>99368:U1</t>
  </si>
  <si>
    <t>99368:U9</t>
  </si>
  <si>
    <t>99368:U2</t>
  </si>
  <si>
    <t>99368:U3</t>
  </si>
  <si>
    <t>99368:UA:HG</t>
  </si>
  <si>
    <t>Prolonged clinical staff service during an e&amp;m service in the office direct physician supervision; first hour</t>
  </si>
  <si>
    <t>99415:U7</t>
  </si>
  <si>
    <t>Prolonged inpatient or observation e&amp;m service(s) time with or without direct patient contact beyond time, each 15 minutes of total time</t>
  </si>
  <si>
    <t>99415:U4:U7</t>
  </si>
  <si>
    <t>99415:U4:U8</t>
  </si>
  <si>
    <t>99415:U5:U7</t>
  </si>
  <si>
    <t>99415:U5:U8</t>
  </si>
  <si>
    <t>99415:U8</t>
  </si>
  <si>
    <t>99415:U1</t>
  </si>
  <si>
    <t>99415:U2</t>
  </si>
  <si>
    <t>99415:U3</t>
  </si>
  <si>
    <t>Prolonged clinical staff service during an e&amp;m service in the office direct with physician supervision; each addtl 30 minutes</t>
  </si>
  <si>
    <t>99416:U7</t>
  </si>
  <si>
    <t>99416:U4:U7</t>
  </si>
  <si>
    <t>99416:U4:U8</t>
  </si>
  <si>
    <t>99416:U5:U7</t>
  </si>
  <si>
    <t>99416:U5:U8</t>
  </si>
  <si>
    <t>99416:U8</t>
  </si>
  <si>
    <t>99416:U1</t>
  </si>
  <si>
    <t>99416:U2</t>
  </si>
  <si>
    <t>99416:U3</t>
  </si>
  <si>
    <t>99417:U4:U7</t>
  </si>
  <si>
    <t>99417:U4:U8</t>
  </si>
  <si>
    <t>99417:U5:U7</t>
  </si>
  <si>
    <t>99417:U5:U8</t>
  </si>
  <si>
    <t>Prolonged outpatient e&amp;m service with or without direct patient contact beyond  time, each 15 minutes of total time</t>
  </si>
  <si>
    <t>99417:U7</t>
  </si>
  <si>
    <t>99417:U8</t>
  </si>
  <si>
    <t>99418:U7</t>
  </si>
  <si>
    <t>99418:U4:U7</t>
  </si>
  <si>
    <t>99418:U4:U8</t>
  </si>
  <si>
    <t>99418:U5:U7</t>
  </si>
  <si>
    <t>99418:U5:U8</t>
  </si>
  <si>
    <t>99418:U8</t>
  </si>
  <si>
    <t>99418:U1</t>
  </si>
  <si>
    <t>99418:U9</t>
  </si>
  <si>
    <t>99418:U2</t>
  </si>
  <si>
    <t>99418:U3</t>
  </si>
  <si>
    <t>99441:U4:U7</t>
  </si>
  <si>
    <t>99441:U4:U8</t>
  </si>
  <si>
    <t>99441:U5:U7</t>
  </si>
  <si>
    <t>99441:U5:U8</t>
  </si>
  <si>
    <t>99441:U7</t>
  </si>
  <si>
    <t>99441:U8</t>
  </si>
  <si>
    <t>99442:U4:U7</t>
  </si>
  <si>
    <t>99442:U4:U8</t>
  </si>
  <si>
    <t>99442:U5:U7</t>
  </si>
  <si>
    <t>99442:U5:U8</t>
  </si>
  <si>
    <t>99442:U7</t>
  </si>
  <si>
    <t>99442:U8</t>
  </si>
  <si>
    <t>99443:U4:U7</t>
  </si>
  <si>
    <t>99443:U4:U8</t>
  </si>
  <si>
    <t>99443:U5:U7</t>
  </si>
  <si>
    <t>99443:U5:U8</t>
  </si>
  <si>
    <t>99443:U7</t>
  </si>
  <si>
    <t>99443:U8</t>
  </si>
  <si>
    <t>Inter-Professional Telephone/Internet/ Electronic Health Record Assessment Provided by a Consultative Physician</t>
  </si>
  <si>
    <t>99451:U7</t>
  </si>
  <si>
    <t>99451:U4:U7</t>
  </si>
  <si>
    <t>99451:U4:U8</t>
  </si>
  <si>
    <t>99451:U5:U7</t>
  </si>
  <si>
    <t>99451:U5:U8</t>
  </si>
  <si>
    <t>99451:U8</t>
  </si>
  <si>
    <t>99451:U9</t>
  </si>
  <si>
    <t>Inpatient Withdrawal Management Medically Monitored</t>
  </si>
  <si>
    <t>Withdrawal Management 3.7 Perinatal Youth</t>
  </si>
  <si>
    <t>0953</t>
  </si>
  <si>
    <t>0953:37PY</t>
  </si>
  <si>
    <t>Withdrawal Management 3.7 Adult Non-Perinatal</t>
  </si>
  <si>
    <t>0953:37</t>
  </si>
  <si>
    <t>Withdrawal Management 3.7 Youth Non-Perinatal</t>
  </si>
  <si>
    <t>0953:37Y</t>
  </si>
  <si>
    <t>Inpatient Withdrawal Management
Medically Managed</t>
  </si>
  <si>
    <t>Withdrawal Management 4.0 Adult Perinatal</t>
  </si>
  <si>
    <t>0953:40P</t>
  </si>
  <si>
    <t>Withdrawal Management 4.0 Perinatal Youth</t>
  </si>
  <si>
    <t>0953:40PY</t>
  </si>
  <si>
    <t>Withdrawal Management 4.0 Adult Non-Perinatal</t>
  </si>
  <si>
    <t>0953:40</t>
  </si>
  <si>
    <t>Withdrawal Management 4.0 Youth Non-Perinatal</t>
  </si>
  <si>
    <t>0953:40Y</t>
  </si>
  <si>
    <t>Inpatient Withdrawal Management
Medically Monitored</t>
  </si>
  <si>
    <t>Withdrawal Management 3.7 Adult Perinatal</t>
  </si>
  <si>
    <t>0953:37P</t>
  </si>
  <si>
    <t>HD</t>
  </si>
  <si>
    <t>Perinatal Transportation</t>
  </si>
  <si>
    <t>Transportation per mile
(non-residential providers)</t>
  </si>
  <si>
    <t>A0080</t>
  </si>
  <si>
    <t>A0080:U7</t>
  </si>
  <si>
    <t>A0080:U8</t>
  </si>
  <si>
    <t>A0080:UA:HG</t>
  </si>
  <si>
    <t>Field Based Services Transportation</t>
  </si>
  <si>
    <t>A0080-F</t>
  </si>
  <si>
    <t>A0080-F:U7</t>
  </si>
  <si>
    <t>A0080-F:U8</t>
  </si>
  <si>
    <t>A0080-F:UA:HG</t>
  </si>
  <si>
    <t>Alcohol and/or drug assessment; 15 mins (Note: Use this code for screening to determine the appropriate delivery system for beneficiaries seeking services)</t>
  </si>
  <si>
    <t>H0001</t>
  </si>
  <si>
    <t>H0001:U4:U7</t>
  </si>
  <si>
    <t>H0001:U4:U8</t>
  </si>
  <si>
    <t>H0001:U5:U7</t>
  </si>
  <si>
    <t>H0001:U5:U8</t>
  </si>
  <si>
    <t>H0001:U1</t>
  </si>
  <si>
    <t>H0001:U9</t>
  </si>
  <si>
    <t>H0001:U2</t>
  </si>
  <si>
    <t>H0001:U3</t>
  </si>
  <si>
    <t>H0001:U7</t>
  </si>
  <si>
    <t>H0001:U8</t>
  </si>
  <si>
    <t>H0001:UA:HG</t>
  </si>
  <si>
    <t>Individual Counseling</t>
  </si>
  <si>
    <t>Behavioral health counseling and therapy, 15 minutes.</t>
  </si>
  <si>
    <t>H0004</t>
  </si>
  <si>
    <t>H0004:U4:U7</t>
  </si>
  <si>
    <t>H0004:U4:U8</t>
  </si>
  <si>
    <t>H0004:U5:U7</t>
  </si>
  <si>
    <t>H0004:U5:U8</t>
  </si>
  <si>
    <t>H0004:U1</t>
  </si>
  <si>
    <t>H0004:U9</t>
  </si>
  <si>
    <t>H0004:U2</t>
  </si>
  <si>
    <t>H0004:U3</t>
  </si>
  <si>
    <t>H0004:U7</t>
  </si>
  <si>
    <t>H0004:U8</t>
  </si>
  <si>
    <t>H0004:UA:HG</t>
  </si>
  <si>
    <t>Group Counseling</t>
  </si>
  <si>
    <t>Alcohol and/or drug services; group counseling by a clinician, 15 minutes.</t>
  </si>
  <si>
    <t>H0005</t>
  </si>
  <si>
    <t>H0005:U4:U7</t>
  </si>
  <si>
    <t>H0005:U4:U8</t>
  </si>
  <si>
    <t>H0005:U5:U7</t>
  </si>
  <si>
    <t>H0005:U5:U8</t>
  </si>
  <si>
    <t>H0005:U1</t>
  </si>
  <si>
    <t>H0005:U9</t>
  </si>
  <si>
    <t>H0005:U2</t>
  </si>
  <si>
    <t>H0005:U3</t>
  </si>
  <si>
    <t>H0005:U7</t>
  </si>
  <si>
    <t>H0005:U8</t>
  </si>
  <si>
    <t>H0005:UA:HG</t>
  </si>
  <si>
    <t>SUD Crisis Intervention</t>
  </si>
  <si>
    <t>Alcohol and/or drug services; crisis intervention (outpatient); 15 mins</t>
  </si>
  <si>
    <t>H0007</t>
  </si>
  <si>
    <t>H0007:U4:U7</t>
  </si>
  <si>
    <t>H0007:U4:U8</t>
  </si>
  <si>
    <t>H0007:U5:U7</t>
  </si>
  <si>
    <t>H0007:U5:U8</t>
  </si>
  <si>
    <t>H0007:U1</t>
  </si>
  <si>
    <t>H0007:U9</t>
  </si>
  <si>
    <t>H0007:U2</t>
  </si>
  <si>
    <t>H0007:U3</t>
  </si>
  <si>
    <t>H0007:U7</t>
  </si>
  <si>
    <t>H0007:U8</t>
  </si>
  <si>
    <t>H0007:UA:HG</t>
  </si>
  <si>
    <t>Residential Withdrawal Management</t>
  </si>
  <si>
    <t>Alcohol and/or drug services: (residential addiction program outpatient). Subacute detoxification</t>
  </si>
  <si>
    <t>H0012</t>
  </si>
  <si>
    <t>H0012:U9</t>
  </si>
  <si>
    <t>Extended Day Service</t>
  </si>
  <si>
    <t>Alcohol and/or drug services; ambulatory detoxification (Hourly)</t>
  </si>
  <si>
    <t>H0014</t>
  </si>
  <si>
    <t>H0014:U4:U7</t>
  </si>
  <si>
    <t>H0014:U4:U8</t>
  </si>
  <si>
    <t>H0014:U5:U7</t>
  </si>
  <si>
    <t>H0014:U5:U8</t>
  </si>
  <si>
    <t>High Intensity Residential Non-Population Specific</t>
  </si>
  <si>
    <t>Behavioral Health; Long Term Residential</t>
  </si>
  <si>
    <t>H0019</t>
  </si>
  <si>
    <t>H0019:U3</t>
  </si>
  <si>
    <t>High Intensity Residential Population Specific</t>
  </si>
  <si>
    <t>H0019:U2</t>
  </si>
  <si>
    <t>Low Intensity Residential</t>
  </si>
  <si>
    <t>H0019:U1</t>
  </si>
  <si>
    <t>MAT Medication</t>
  </si>
  <si>
    <t>Methadone</t>
  </si>
  <si>
    <t>H0020</t>
  </si>
  <si>
    <t>H0020:UA:HG</t>
  </si>
  <si>
    <t>Perinatal MAT Medication</t>
  </si>
  <si>
    <t>Peer Support</t>
  </si>
  <si>
    <t xml:space="preserve">Behavior health prevention education service (delivery of services with target population to affect knowledge, attitude and/or behavior) [Peer Support group session], 15 minutes </t>
  </si>
  <si>
    <t>H0025</t>
  </si>
  <si>
    <t>H0025:U7</t>
  </si>
  <si>
    <t>H0025:U4:U7</t>
  </si>
  <si>
    <t>H0025:U4:U8</t>
  </si>
  <si>
    <t>H0025:U5:U7</t>
  </si>
  <si>
    <t>H0025:U5:U8</t>
  </si>
  <si>
    <t>H0025:U8</t>
  </si>
  <si>
    <t>H0025:U1</t>
  </si>
  <si>
    <t>H0025:U9</t>
  </si>
  <si>
    <t>H0025:U2</t>
  </si>
  <si>
    <t>H0025:U3</t>
  </si>
  <si>
    <t>H0025:UA:HG</t>
  </si>
  <si>
    <t>Medication Services</t>
  </si>
  <si>
    <t>Oral Medication Administration, Direct Observation, 15 Minutes</t>
  </si>
  <si>
    <t>H0033</t>
  </si>
  <si>
    <t>H0033:U7</t>
  </si>
  <si>
    <t>H0033:U4:U7</t>
  </si>
  <si>
    <t>H0033:U4:U8</t>
  </si>
  <si>
    <t>H0033:U5:U7</t>
  </si>
  <si>
    <t>H0033:U5:U8</t>
  </si>
  <si>
    <t>H0033:U8</t>
  </si>
  <si>
    <t>H0033:U1</t>
  </si>
  <si>
    <t>H0033:U9</t>
  </si>
  <si>
    <t>H0033:U2</t>
  </si>
  <si>
    <t>H0033:U3</t>
  </si>
  <si>
    <t>H0033:UA:HG</t>
  </si>
  <si>
    <t>HQ</t>
  </si>
  <si>
    <t>Medication Training and Support, per 15 Minutes (Group Service, must use HQ modifier)</t>
  </si>
  <si>
    <t>H0034</t>
  </si>
  <si>
    <t>H0034:U7</t>
  </si>
  <si>
    <t>Medication Training and Support, per 15 Minutes</t>
  </si>
  <si>
    <t>H0034:U4:U7</t>
  </si>
  <si>
    <t>H0034:U4:U8</t>
  </si>
  <si>
    <t>H0034:U5:U7</t>
  </si>
  <si>
    <t>H0034:U5:U8</t>
  </si>
  <si>
    <t>H0034:U8</t>
  </si>
  <si>
    <t>Medication Training and Support, per 15 Minutes (Group Service, must contain HQ modifier)</t>
  </si>
  <si>
    <t>H0034:UA:HG</t>
  </si>
  <si>
    <t>Medication Training and Support, per 15 Minutes (Group Service, must use HQ modifier) Residential</t>
  </si>
  <si>
    <t>H0034R</t>
  </si>
  <si>
    <t>H0034R:U1</t>
  </si>
  <si>
    <t>Medication Training and Support, per 15 Minutes Residential</t>
  </si>
  <si>
    <t>H0034R:U9</t>
  </si>
  <si>
    <t>H0034R:U2</t>
  </si>
  <si>
    <t>H0034R:U3</t>
  </si>
  <si>
    <t>Self-help/peer services, per 15 minutes</t>
  </si>
  <si>
    <t>H0038</t>
  </si>
  <si>
    <t>H0038:U7</t>
  </si>
  <si>
    <t>H0038:U4:U7</t>
  </si>
  <si>
    <t>H0038:U4:U8</t>
  </si>
  <si>
    <t>H0038:U5:U7</t>
  </si>
  <si>
    <t>H0038:U5:U8</t>
  </si>
  <si>
    <t>H0038:U8</t>
  </si>
  <si>
    <t>H0038:U1</t>
  </si>
  <si>
    <t>H0038:U9</t>
  </si>
  <si>
    <t>H0038:U2</t>
  </si>
  <si>
    <t>H0038:U3</t>
  </si>
  <si>
    <t>H0038:UA:HG</t>
  </si>
  <si>
    <t>Alcohol and/or other drug testing; 15 mins (Note: Use this code to submit claims for point of care tests)</t>
  </si>
  <si>
    <t>H0048</t>
  </si>
  <si>
    <t>H0048:U7</t>
  </si>
  <si>
    <t>H0048:U4:U7</t>
  </si>
  <si>
    <t>H0048:U4:U8</t>
  </si>
  <si>
    <t>H0048:U5:U7</t>
  </si>
  <si>
    <t>H0048:U5:U8</t>
  </si>
  <si>
    <t>H0048:U8</t>
  </si>
  <si>
    <t>H0048:U1</t>
  </si>
  <si>
    <t>H0048:U9</t>
  </si>
  <si>
    <t>H0048:U2</t>
  </si>
  <si>
    <t>H0048:U3</t>
  </si>
  <si>
    <t>H0048:UA:HG</t>
  </si>
  <si>
    <t>Alcohol and/or drug screening</t>
  </si>
  <si>
    <t>H0049</t>
  </si>
  <si>
    <t>H0049:U7</t>
  </si>
  <si>
    <t>H0049:U4:U7</t>
  </si>
  <si>
    <t>H0049:U4:U8</t>
  </si>
  <si>
    <t>H0049:U5:U7</t>
  </si>
  <si>
    <t>H0049:U5:U8</t>
  </si>
  <si>
    <t>H0049:U1</t>
  </si>
  <si>
    <t>H0049:U9</t>
  </si>
  <si>
    <t>H0049:U2</t>
  </si>
  <si>
    <t>H0049:U3</t>
  </si>
  <si>
    <t>H0049:U8</t>
  </si>
  <si>
    <t>H0049:UA:HG</t>
  </si>
  <si>
    <t>Assessment (CENS)</t>
  </si>
  <si>
    <t>H0049-CN</t>
  </si>
  <si>
    <t>H0049-CN:U7</t>
  </si>
  <si>
    <t>H0049-N</t>
  </si>
  <si>
    <t>H0049-N:U7</t>
  </si>
  <si>
    <t>H0049-N:U4:U7</t>
  </si>
  <si>
    <t>H0049-N:U4:U8</t>
  </si>
  <si>
    <t>H0049-N:U5:U7</t>
  </si>
  <si>
    <t>H0049-N:U5:U8</t>
  </si>
  <si>
    <t>H0049-N:U8</t>
  </si>
  <si>
    <t>H0049-N:U1</t>
  </si>
  <si>
    <t>H0049-N:U9</t>
  </si>
  <si>
    <t>H0049-N:U2</t>
  </si>
  <si>
    <t>H0049-N:U3</t>
  </si>
  <si>
    <t>H0049-N:UA:HG</t>
  </si>
  <si>
    <t>Alcohol and/or Drug Services, brief intervention, 15 minutes (Code must be used to submit claims for Contingency Management Services)</t>
  </si>
  <si>
    <t>H0050</t>
  </si>
  <si>
    <t>H0050:U7</t>
  </si>
  <si>
    <t>H0050:U8</t>
  </si>
  <si>
    <t>H0050:UA:HG</t>
  </si>
  <si>
    <t>Prenatal Care, at risk assessment, 15 mins</t>
  </si>
  <si>
    <t>H1000</t>
  </si>
  <si>
    <t>H1000:U7</t>
  </si>
  <si>
    <t>H1000:U4:U7</t>
  </si>
  <si>
    <t>H1000:U4:U8</t>
  </si>
  <si>
    <t>H1000:U5:U7</t>
  </si>
  <si>
    <t>H1000:U5:U8</t>
  </si>
  <si>
    <t>H1000:U8</t>
  </si>
  <si>
    <t>H1000:U1</t>
  </si>
  <si>
    <t>H1000:U9</t>
  </si>
  <si>
    <t>H1000:U2</t>
  </si>
  <si>
    <t>H1000:U3</t>
  </si>
  <si>
    <t>H1000:UA:HG</t>
  </si>
  <si>
    <t>MAT Services</t>
  </si>
  <si>
    <t>MAT Education</t>
  </si>
  <si>
    <t>H2010M</t>
  </si>
  <si>
    <t>H2010M:U7</t>
  </si>
  <si>
    <t>H2010M:U4:U7</t>
  </si>
  <si>
    <t>H2010M:U4:U8</t>
  </si>
  <si>
    <t>H2010M:U5:U7</t>
  </si>
  <si>
    <t>H2010M:U5:U8</t>
  </si>
  <si>
    <t>H2010M:U8</t>
  </si>
  <si>
    <t>H2010M:U1</t>
  </si>
  <si>
    <t>H2010M:U9</t>
  </si>
  <si>
    <t>H2010M:U2</t>
  </si>
  <si>
    <t>H2010M:U3</t>
  </si>
  <si>
    <t>ASAM 0.5 (U6:U7)</t>
  </si>
  <si>
    <t>H2010M:U6:U7</t>
  </si>
  <si>
    <t>ASAM 1.0 (U6:U7)</t>
  </si>
  <si>
    <t>H2010M:U6:U4:U7</t>
  </si>
  <si>
    <t>H2010M:U6:U4:U8</t>
  </si>
  <si>
    <t xml:space="preserve">H2010MU6:U5:U7 </t>
  </si>
  <si>
    <t>H2010M:U6:U5:U8</t>
  </si>
  <si>
    <t>ASAM 2.1 (U6:U8)</t>
  </si>
  <si>
    <t>H2010M:U6:U8</t>
  </si>
  <si>
    <t>ASAM 3.1 (U6:U1)</t>
  </si>
  <si>
    <t>H2010M:U6:U1</t>
  </si>
  <si>
    <t>ASAM 3.2 WM (U6:U9)</t>
  </si>
  <si>
    <t>H2010M:U6:U9</t>
  </si>
  <si>
    <t>ASAM 3.3 (U6:U2)</t>
  </si>
  <si>
    <t>H2010M:U6:U2</t>
  </si>
  <si>
    <t>ASAM 3.5 (U6:U3)</t>
  </si>
  <si>
    <t>H2010M:U6:U3</t>
  </si>
  <si>
    <t>Naloxone Handling/Distribution </t>
  </si>
  <si>
    <t>H2010N</t>
  </si>
  <si>
    <t>H2010N:U7</t>
  </si>
  <si>
    <t>OTP (U6:UA:HG)</t>
  </si>
  <si>
    <t>H2010M:U6:UA:HG</t>
  </si>
  <si>
    <t>MAT Services (CENS)</t>
  </si>
  <si>
    <t>H2010M-CN</t>
  </si>
  <si>
    <t>H2010M-CN:U6:U7</t>
  </si>
  <si>
    <t>H2010N:U4:U7</t>
  </si>
  <si>
    <t>H2010N:U4:U8</t>
  </si>
  <si>
    <t>H2010N:U5:U7</t>
  </si>
  <si>
    <t>H2010N:U5:U8</t>
  </si>
  <si>
    <t>H2010N:U8</t>
  </si>
  <si>
    <t>H2010N:U1</t>
  </si>
  <si>
    <t>H2010N:U9</t>
  </si>
  <si>
    <t>H2010N:U2</t>
  </si>
  <si>
    <t>H2010N:U3</t>
  </si>
  <si>
    <t>H2010N:U6:U7</t>
  </si>
  <si>
    <t>H2010N:U6:U4:U7</t>
  </si>
  <si>
    <t>H2010N:U6:U4:U8</t>
  </si>
  <si>
    <t>Medication Handling/Safeguarding</t>
  </si>
  <si>
    <t>H2010S</t>
  </si>
  <si>
    <t>H2010S:U9</t>
  </si>
  <si>
    <t>H2010S:U2</t>
  </si>
  <si>
    <t>H2010S:U3</t>
  </si>
  <si>
    <t xml:space="preserve">H2010NU6:U5:U7 </t>
  </si>
  <si>
    <t>H2010N:U6:U5:U8</t>
  </si>
  <si>
    <t>H2010N:U6:U8</t>
  </si>
  <si>
    <t>H2010N:U6:U1</t>
  </si>
  <si>
    <t>H2010N:U6:U9</t>
  </si>
  <si>
    <t>H2010N:U6:U2</t>
  </si>
  <si>
    <t>H2010N:U6:U3</t>
  </si>
  <si>
    <t>H2010N:U6:UA:HG</t>
  </si>
  <si>
    <t>H2010N-CN</t>
  </si>
  <si>
    <t>H2010N-CN:U6:U7</t>
  </si>
  <si>
    <t>H2010S:U1</t>
  </si>
  <si>
    <t xml:space="preserve">Medication Handling/Safeguarding </t>
  </si>
  <si>
    <t>Treatment Planning</t>
  </si>
  <si>
    <t>Skills training and development, per 15 minutes. (Use this code to submit claims for Patient Education Services). (Group service, must use HQ modifier)</t>
  </si>
  <si>
    <t>H2014</t>
  </si>
  <si>
    <t>H2014:U4:U7</t>
  </si>
  <si>
    <t>H2014:U4:U8</t>
  </si>
  <si>
    <t xml:space="preserve">Skills training and development, per 15 minutes. </t>
  </si>
  <si>
    <t>H2014:U5:U7</t>
  </si>
  <si>
    <t>H2014:U5:U8</t>
  </si>
  <si>
    <t>H2014:U1</t>
  </si>
  <si>
    <t>Skills training and development, per 15 minutes. (Use this code to submit claims for Patient Education Services).</t>
  </si>
  <si>
    <t>H2014:U9</t>
  </si>
  <si>
    <t>Skills training and development, per 15 minutes.</t>
  </si>
  <si>
    <t>H2014:U2</t>
  </si>
  <si>
    <t xml:space="preserve">Skills training and development, per 15 minutes. (Use this code to submit claims for Patient Education Services). </t>
  </si>
  <si>
    <t>H2014:U3</t>
  </si>
  <si>
    <t>H2014:U7</t>
  </si>
  <si>
    <t>H2014:U8</t>
  </si>
  <si>
    <t>Skills training and development, per 15 minutes. (Use this code to submit claims for Patient Education Services). (Group Service, must use HQ modifier)</t>
  </si>
  <si>
    <t>Skills training and development, per 15 minutes. (Use this code to submit claims for Patient Education Services).  (Group service, must use HQ modifier)</t>
  </si>
  <si>
    <t>Skills training and development, per 15 minutes. (Use this code to submit claims for Patient Education Services). (Group Service, must have HQ modifier)</t>
  </si>
  <si>
    <t>Recovery Services</t>
  </si>
  <si>
    <t>Comprehensive community support services, per 15 minutes</t>
  </si>
  <si>
    <t>H2015</t>
  </si>
  <si>
    <t>H2015:U6:U7</t>
  </si>
  <si>
    <t>H2015:U6:U4:U7</t>
  </si>
  <si>
    <t>H2015:U6:U4:U8</t>
  </si>
  <si>
    <t xml:space="preserve">H2015:U6:U5:U7 </t>
  </si>
  <si>
    <t>H2015:U6:U5:U8</t>
  </si>
  <si>
    <t>H2015:U6:U8</t>
  </si>
  <si>
    <t>H2015:U6:U1</t>
  </si>
  <si>
    <t>H2015:U6:U9</t>
  </si>
  <si>
    <t>H2015:U6:U2</t>
  </si>
  <si>
    <t>H2015:U6:U3</t>
  </si>
  <si>
    <t>H2015:U6:UA:HG</t>
  </si>
  <si>
    <t>Recovery Services (CENS)</t>
  </si>
  <si>
    <t>H2015-CN</t>
  </si>
  <si>
    <t>H2015-CN:U6:U7</t>
  </si>
  <si>
    <t>Psychosocial Rehabilitation, per 15 Minutes (Group Service, must contain HQ Modifier)</t>
  </si>
  <si>
    <t>H2017</t>
  </si>
  <si>
    <t>H2017:U6:U4:U7</t>
  </si>
  <si>
    <t>H2017:U6:U4:U8</t>
  </si>
  <si>
    <t>H2017:U6:U5:U7</t>
  </si>
  <si>
    <t>H2017:U6:U5:U8</t>
  </si>
  <si>
    <t>H2017:U6:U1</t>
  </si>
  <si>
    <t>H2017:U6:U9</t>
  </si>
  <si>
    <t>H2017:U6:U2</t>
  </si>
  <si>
    <t>H2017:U6:U3</t>
  </si>
  <si>
    <t>H2017:U6:UA:HG</t>
  </si>
  <si>
    <t xml:space="preserve">Psychosocial Rehabilitation, per 15 Minutes </t>
  </si>
  <si>
    <t>Psychosocial Rehabilitation, per 15 Minutes</t>
  </si>
  <si>
    <t>H2017:U6:U7</t>
  </si>
  <si>
    <t>H2017:U6:U8</t>
  </si>
  <si>
    <t xml:space="preserve">Recovery Services </t>
  </si>
  <si>
    <t>H2017-CN</t>
  </si>
  <si>
    <t>H2017-CN:U6:U7</t>
  </si>
  <si>
    <t>Psychoeducational Service, per 15 minutes</t>
  </si>
  <si>
    <t>H2027</t>
  </si>
  <si>
    <t>H2027:U4:U7</t>
  </si>
  <si>
    <t>H2027:U4:U8</t>
  </si>
  <si>
    <t>H2027:U5:U7</t>
  </si>
  <si>
    <t>H2027:U5:U8</t>
  </si>
  <si>
    <t>H2027:U1</t>
  </si>
  <si>
    <t>H2027:U9</t>
  </si>
  <si>
    <t>H2027:U2</t>
  </si>
  <si>
    <t>H2027:U3</t>
  </si>
  <si>
    <t>H2027:U7</t>
  </si>
  <si>
    <t>H2027:U8</t>
  </si>
  <si>
    <t>H2027:UA:HG</t>
  </si>
  <si>
    <t>RBH</t>
  </si>
  <si>
    <t>Recovery Bridge Housing</t>
  </si>
  <si>
    <t>Recovery Bridge Housing - Day Rate</t>
  </si>
  <si>
    <t>H2034</t>
  </si>
  <si>
    <t>Recovery Bridge Housing - Perinatal</t>
  </si>
  <si>
    <t>Perinatal Recovery Bridge Housing - Day Rate</t>
  </si>
  <si>
    <t>Recovery Bridge Housing (RBH) – Bed Accompanying Child
Day Rate</t>
  </si>
  <si>
    <t>H2034-C</t>
  </si>
  <si>
    <t xml:space="preserve">Buprenorphine Generic </t>
  </si>
  <si>
    <t>S5000B</t>
  </si>
  <si>
    <t>S5000B:UA:HG</t>
  </si>
  <si>
    <t>Buprenorphine-Naloxone Film Generic</t>
  </si>
  <si>
    <t>S5000BF</t>
  </si>
  <si>
    <t>S5000BF:UA:HG</t>
  </si>
  <si>
    <t>Perinatal Medication</t>
  </si>
  <si>
    <t>Buprenorphine Injectable Generic</t>
  </si>
  <si>
    <t>S5000BI</t>
  </si>
  <si>
    <t>S5000BI:UA:HG</t>
  </si>
  <si>
    <t>Buprenorphine Combo Generic</t>
  </si>
  <si>
    <t>S5000BN</t>
  </si>
  <si>
    <t>S5000BN:UA:HG</t>
  </si>
  <si>
    <t>Disulfiram - Generic Name</t>
  </si>
  <si>
    <t>S5000C</t>
  </si>
  <si>
    <t>S5000C:UA:HG</t>
  </si>
  <si>
    <t>Naloxone HCL Generic</t>
  </si>
  <si>
    <t>S5000D</t>
  </si>
  <si>
    <t>S5000D:UA:HG</t>
  </si>
  <si>
    <t>Naltrexone Long Acting Injection Brand Name</t>
  </si>
  <si>
    <t>S5001AB</t>
  </si>
  <si>
    <t>S5001AB:UA:HG</t>
  </si>
  <si>
    <t>Buprenorphine Brand Name</t>
  </si>
  <si>
    <t>S5001B</t>
  </si>
  <si>
    <t>S5001B:UA:HG</t>
  </si>
  <si>
    <t>Buprenorphine-Naloxone Film Brand Name</t>
  </si>
  <si>
    <t>S5001BF</t>
  </si>
  <si>
    <t>S5001BF:UA:HG</t>
  </si>
  <si>
    <t>Buprenorphine Combo Brand Name</t>
  </si>
  <si>
    <t>S5001BN</t>
  </si>
  <si>
    <t>S5001BN:UA:HG</t>
  </si>
  <si>
    <t>Disulfiram Brand Name</t>
  </si>
  <si>
    <t>S5001C</t>
  </si>
  <si>
    <t>S5001C:UA:HG</t>
  </si>
  <si>
    <t>Naloxone HCL Brand Name</t>
  </si>
  <si>
    <t>S5001D</t>
  </si>
  <si>
    <t>S5001D:UA:HG</t>
  </si>
  <si>
    <t>S9976</t>
  </si>
  <si>
    <t>S9976:U1</t>
  </si>
  <si>
    <t>S9976:U9</t>
  </si>
  <si>
    <t>S9976:U2</t>
  </si>
  <si>
    <t>S9976:U3</t>
  </si>
  <si>
    <t>Residential</t>
  </si>
  <si>
    <t>Residential Room and Board Accompanying Child Day Rate</t>
  </si>
  <si>
    <t>S9976-C</t>
  </si>
  <si>
    <t>S9976-C:U1</t>
  </si>
  <si>
    <t>S9976-C:U2</t>
  </si>
  <si>
    <t>S9976-C:U3</t>
  </si>
  <si>
    <t>Alcohol and/or substance abuse services, family/couple counseling</t>
  </si>
  <si>
    <t>T1006</t>
  </si>
  <si>
    <t>T1006:U7</t>
  </si>
  <si>
    <t>T1006:U4:U7</t>
  </si>
  <si>
    <t>T1006:U4:U8</t>
  </si>
  <si>
    <t>T1006:U5:U7</t>
  </si>
  <si>
    <t>T1006:U5:U8</t>
  </si>
  <si>
    <t>T1006:U8</t>
  </si>
  <si>
    <t>T1006:U1</t>
  </si>
  <si>
    <t>T1006:U9</t>
  </si>
  <si>
    <t>T1006:U2</t>
  </si>
  <si>
    <t>T1006:U3</t>
  </si>
  <si>
    <t>T1006:UA:HG</t>
  </si>
  <si>
    <t>Discharge Services</t>
  </si>
  <si>
    <t>Alcohol and/or substance abuse services, treatment plan development and/or modification; 15 mins</t>
  </si>
  <si>
    <t>T1007</t>
  </si>
  <si>
    <t>T1007:U4:U7</t>
  </si>
  <si>
    <t>T1007:U4:U8</t>
  </si>
  <si>
    <t>T1007:U5:U7</t>
  </si>
  <si>
    <t>T1007:U5:U8</t>
  </si>
  <si>
    <t>T1007:U1</t>
  </si>
  <si>
    <t>T1007:U9</t>
  </si>
  <si>
    <t>T1007:U2</t>
  </si>
  <si>
    <t>T1007:U3</t>
  </si>
  <si>
    <t>T1007:U7</t>
  </si>
  <si>
    <t>T1007:U8</t>
  </si>
  <si>
    <t>T1007:UA:HG</t>
  </si>
  <si>
    <t>Child Care</t>
  </si>
  <si>
    <t>Cooperative (Co-Op) Child Care - 15 min</t>
  </si>
  <si>
    <t>T1009</t>
  </si>
  <si>
    <t>T1009:U7</t>
  </si>
  <si>
    <t>T1009:U8</t>
  </si>
  <si>
    <t>T1009:U1</t>
  </si>
  <si>
    <t>T1009:U9</t>
  </si>
  <si>
    <t>T1009:U2</t>
  </si>
  <si>
    <t>T1009:U3</t>
  </si>
  <si>
    <t>T1009:UA:HG</t>
  </si>
  <si>
    <t>Sign Language or Oral Interpretive Services, 15 Minutes</t>
  </si>
  <si>
    <t>T1013</t>
  </si>
  <si>
    <t>T1013:U4:U7</t>
  </si>
  <si>
    <t>T1013:U4:U8</t>
  </si>
  <si>
    <t>T1013:U5:U7</t>
  </si>
  <si>
    <t>T1013:U5:U8</t>
  </si>
  <si>
    <t>T1013:U1</t>
  </si>
  <si>
    <t>T1013:U9</t>
  </si>
  <si>
    <t>T1013:U2</t>
  </si>
  <si>
    <t>T1013:U3</t>
  </si>
  <si>
    <t>T1013:U7</t>
  </si>
  <si>
    <t>T1013:U8</t>
  </si>
  <si>
    <t>T1013:UA:HG</t>
  </si>
  <si>
    <t>Targeted Case Management, Each 15 Minutes</t>
  </si>
  <si>
    <t>T1017</t>
  </si>
  <si>
    <t>T1017:U7</t>
  </si>
  <si>
    <t>T1017:U4:U7</t>
  </si>
  <si>
    <t>T1017:U4:U8</t>
  </si>
  <si>
    <t>T1017:U5:U7</t>
  </si>
  <si>
    <t>T1017:U5:U8</t>
  </si>
  <si>
    <t>T1017:U8</t>
  </si>
  <si>
    <t>T1017:U1</t>
  </si>
  <si>
    <t>T1017:U9</t>
  </si>
  <si>
    <t>T1017:U2</t>
  </si>
  <si>
    <t>T1017:U3</t>
  </si>
  <si>
    <t>T1017:UA:HG</t>
  </si>
  <si>
    <t>Therapy</t>
  </si>
  <si>
    <t xml:space="preserve">Therapy substitute, 15 minutes </t>
  </si>
  <si>
    <t>T2021</t>
  </si>
  <si>
    <t>T2021:U7</t>
  </si>
  <si>
    <t>T2021:U4:U7</t>
  </si>
  <si>
    <t>T2021:U4:U8</t>
  </si>
  <si>
    <t>T2021:U5:U7</t>
  </si>
  <si>
    <t>T2021:U5:U8</t>
  </si>
  <si>
    <t>T2021:U8</t>
  </si>
  <si>
    <t>T2021:U1</t>
  </si>
  <si>
    <t>T2021:U9</t>
  </si>
  <si>
    <t>T2021:U2</t>
  </si>
  <si>
    <t>T2021:U3</t>
  </si>
  <si>
    <t>T2021:UA:HG</t>
  </si>
  <si>
    <t xml:space="preserve">Assessment substitute, 15 minutes </t>
  </si>
  <si>
    <t>T2024</t>
  </si>
  <si>
    <t>T2024:U4:U7</t>
  </si>
  <si>
    <t>T2024:U4:U8</t>
  </si>
  <si>
    <t>T2024:U5:U7</t>
  </si>
  <si>
    <t>T2024:U5:U8</t>
  </si>
  <si>
    <t>T2024:U7</t>
  </si>
  <si>
    <t>T2024:U8</t>
  </si>
  <si>
    <t>T2024:UA:HG</t>
  </si>
  <si>
    <t>T2024:U1</t>
  </si>
  <si>
    <t>T2024:U9</t>
  </si>
  <si>
    <t>T2024:U2</t>
  </si>
  <si>
    <t>T2024:U3</t>
  </si>
  <si>
    <t>Licensed-Like Child Care, 15 minutes</t>
  </si>
  <si>
    <t>T2027</t>
  </si>
  <si>
    <t>T2027:U7</t>
  </si>
  <si>
    <t>T2027:U8</t>
  </si>
  <si>
    <t>T2027:U1</t>
  </si>
  <si>
    <t>T2027:U9</t>
  </si>
  <si>
    <t>T2027:U2</t>
  </si>
  <si>
    <t>T2027:U3</t>
  </si>
  <si>
    <t>T2027:UA:HG</t>
  </si>
  <si>
    <t>Description</t>
  </si>
  <si>
    <t>Rationale</t>
  </si>
  <si>
    <t>Status</t>
  </si>
  <si>
    <t>Updated to remove all U Codes</t>
  </si>
  <si>
    <t>Complete - Old Issue, decision made to limit by Performing Provider Type.</t>
  </si>
  <si>
    <t>Recovery Bridge Housing Added to Master Tab with both Regular and Perinatal Rate - No U Codes used; added tier rows - same rate across the tiers - removed Medical Assistant and Peer Support Specialist as allowable performing provider types</t>
  </si>
  <si>
    <t xml:space="preserve">A0080 </t>
  </si>
  <si>
    <t>Removed U1, U2, U3 codes as not applicable to Residential, added to Billing Rules, Code Type Descriptions updated on Master Tab</t>
  </si>
  <si>
    <t>Complete</t>
  </si>
  <si>
    <t>Added to match A0080 on Master TAB and added to Rates Standards and Billing Rules, Code Type Descriptions updated on Master Tab</t>
  </si>
  <si>
    <t>Pending need to be added to CENS-FB Benefit Plans</t>
  </si>
  <si>
    <t>Psychological Associate - Performing Provider Type</t>
  </si>
  <si>
    <t>Performing Provider Type Removed from Matrix Header</t>
  </si>
  <si>
    <t>Complete - Old Issue, it was decided that this performing provider type will remain on the matrix.</t>
  </si>
  <si>
    <t>Medical Assistant MSO and PM Rate Updated for All Levels of Care and All Tiers</t>
  </si>
  <si>
    <t>PM Rate Updated  Tier 1 ASAM 1.0 and 0.5 for Registered Nurse</t>
  </si>
  <si>
    <t>Missing PM Rate for tier 1 U3/ Tier 2/ Tier 3 U2 and U3 Levels of Care for Licensed Psychiatric Tech/clinical Trainee</t>
  </si>
  <si>
    <t>COLUMN 1 Code Miscoded incorrectly for U6:U5:U8 for all Tiers Updated</t>
  </si>
  <si>
    <t>Rates added for ASAM 3.2 WM U9 Level of Care</t>
  </si>
  <si>
    <t>Issue - Missing from Configuration in Benefit Plan</t>
  </si>
  <si>
    <t>Rate updated for All Tiers and All Performing Provider Types and All Levels of Care</t>
  </si>
  <si>
    <t>Updated PM Outpatient/Intensive Outpatient Rates</t>
  </si>
  <si>
    <t>All Outpatient and Intensive Outpatient PM Rates</t>
  </si>
  <si>
    <t xml:space="preserve">Rates Updated for ASAM 2.1 Tier 1 for Medical Assistant
1.0 0.5 3.1 3.3 3.5 3.2 1 WM  2WM Tier 2 - </t>
  </si>
  <si>
    <t>90885/90791</t>
  </si>
  <si>
    <t>Rates Updated for ASAM 1.0 0.5 and OTP for LPHA Tier 1
ASAM 1.0 0.5  Tier 2 - LPHA Rate updated
ASAM 1.0 0.5 Tier 3 - LPHA Rate Updated</t>
  </si>
  <si>
    <t>90791/90792/90885/96130/96131</t>
  </si>
  <si>
    <t>Rates Updated for ASAM 1.0 0.5 OTP  1 WM 2 WM Tier 1 for Nurse Practitioner and Physician
Tier 2 1.0 0.5 1 WM 2 WM Nurse Practitioner</t>
  </si>
  <si>
    <t>90791/90885/90630/90631</t>
  </si>
  <si>
    <t>1.0 0.5 Tier 3 Psychologist Rate Updated</t>
  </si>
  <si>
    <t>Missing Occupational Therapist Rate, Updated MSO and PM Rate</t>
  </si>
  <si>
    <t>Tier 3 ASAM 2.1 Rates updated for Certified AOD Counselor, LPHA, Psychologist, Registered Nurse, Physician Assistant, Nurse Practitioner, Physician</t>
  </si>
  <si>
    <t>H2014/H2017/T2021</t>
  </si>
  <si>
    <t>ASAM 2.1 Tier 1  Rates updated for Psychologist, 
Tier 2 LPHA, Psychologist, Registered Nurse(H2014/H2017 only), Physician Assistant, Pharmacist (H2017), Nurse Practitioner, Physician  
Tier 3 Certified Counselor (H2014/H2017 only), LPHA, Psychologist,  Registered Nurse (H2014/H2017 only), Physician Assistant, Pharmacist (H2017), Nurse Practitioner, Physician</t>
  </si>
  <si>
    <t>ASAM 2.WM Tier 1/Tier 2/ Updated U5:U7 Physician Assistant</t>
  </si>
  <si>
    <t>MAT Medications</t>
  </si>
  <si>
    <t>MAT Medication Codes added to Master Tab with Correct Performing Provider Types; copied rates to be per tier</t>
  </si>
  <si>
    <t>ASAM 3.7 WM and 40 WM</t>
  </si>
  <si>
    <t>Both have been added to Master Tab; copied rates to be per tier; removed Peer Support Specialist and Medical Assistant as allowable performing provider types</t>
  </si>
  <si>
    <t>Complete - Performing Provider Type does not influence who can pay within Sage System as it uses 837I billing.</t>
  </si>
  <si>
    <t>Missing Registered and Certified AOD Counselor for All Tiers and All Levels of Care</t>
  </si>
  <si>
    <t>99415/99416/99417/99418/G0316</t>
  </si>
  <si>
    <t>Rates added to Master Tab for All Tiers and All Allowable Levels of Care and All Allowable Performing Provider Types</t>
  </si>
  <si>
    <t>Complete - G0316 removed as noted below.</t>
  </si>
  <si>
    <t>NDC Codes Tab Added</t>
  </si>
  <si>
    <t>Need to confirm with Netsmart if Sage system has been updated to the newest NDC Coding.</t>
  </si>
  <si>
    <t>Added Place of Service Code 27</t>
  </si>
  <si>
    <t>All New Disciplines add to the Disciplines Tab</t>
  </si>
  <si>
    <t>H0019, H0014, H0012</t>
  </si>
  <si>
    <t>Removed Peer Support Specialist and Medical Assistant as allowable performing provider types for 24-hour DMC services</t>
  </si>
  <si>
    <t>Removed Peer Support Specialist as allowable type for all codes other than the 2 peer support codes (H0025 and H0038) and the 1 contingency management code (H0050)</t>
  </si>
  <si>
    <t>New Items as of 6/20/24</t>
  </si>
  <si>
    <t>99418:U9 mislabeled for U1, U2, U3 All Tiers</t>
  </si>
  <si>
    <t xml:space="preserve">S9976:U1 mislabeled for U9 for All Tiers </t>
  </si>
  <si>
    <t>A0080-F:U7 mislabeled for UA:HG for All Tiers</t>
  </si>
  <si>
    <t>Occupational Therapist</t>
  </si>
  <si>
    <t>All Outpatient PM Rates</t>
  </si>
  <si>
    <t>ASAM 0.5, ASAM 1.0, ASAM 2.1 &amp; OTP</t>
  </si>
  <si>
    <t>ASAM 1.0 WM &amp; ASAM 2.0 WM</t>
  </si>
  <si>
    <t>A0080-F Rates Standard Updated</t>
  </si>
  <si>
    <t>Standard Max updated to 500 miles per month per Field Based Service Site when agencies are not also leveraging transportation services funded by other programs.</t>
  </si>
  <si>
    <t>OTP Rates NA added in empty cells</t>
  </si>
  <si>
    <t>Pending Decisions/Info</t>
  </si>
  <si>
    <t>H2010 M/N/S configuration update - Possibly MSO Config with No PM Rates</t>
  </si>
  <si>
    <t>NOT YET IMPLEMENTED IN SAGE</t>
  </si>
  <si>
    <t>Pending</t>
  </si>
  <si>
    <t>New Naltrexone Rates pending DHCS NDC Codes</t>
  </si>
  <si>
    <t>Phase 4 Items Pending DHCS INFO</t>
  </si>
  <si>
    <t>Pending New Updated DHCS Billing Manual - Possibly in Late August or early September</t>
  </si>
  <si>
    <t>New Items as of 7/5/24</t>
  </si>
  <si>
    <t>Billing Rules Tab Updated -  Overridable and Non Overridable Codes</t>
  </si>
  <si>
    <t>NEED TO CONFIRM IF CONFIGURED in Sage</t>
  </si>
  <si>
    <t>T1013 - Outpatient Non-Overridable Codes Updated</t>
  </si>
  <si>
    <t>90885 - Outpatient Non-Overridable Codes Updated</t>
  </si>
  <si>
    <t>90791 - Outpatient Non-Overridable Codes and Overridable Codes Updated</t>
  </si>
  <si>
    <t>90792 - Outpatient Non-Overridable Codes and Overridable Codes Updated, AH &amp; AJ Modifiers Removed</t>
  </si>
  <si>
    <t xml:space="preserve">99415 - Outpatient Non-Overridable Codes </t>
  </si>
  <si>
    <t xml:space="preserve">99416 - Outpatient Non-Overridable Codes </t>
  </si>
  <si>
    <t>99215 - Outpatient Non-Overridable Codes</t>
  </si>
  <si>
    <t xml:space="preserve">99212 - Outpatient Non-Overridable Codes </t>
  </si>
  <si>
    <t>99213 - Outpatient Non-Overridable Codes</t>
  </si>
  <si>
    <t>99214 - Outpatient Non-Overridable Codes</t>
  </si>
  <si>
    <t xml:space="preserve">99202- Outpatient Non-Overridable Codes </t>
  </si>
  <si>
    <t xml:space="preserve">99203- Outpatient Non-Overridable Codes </t>
  </si>
  <si>
    <t xml:space="preserve">99204- Outpatient Non-Overridable Codes </t>
  </si>
  <si>
    <t xml:space="preserve">99205- Outpatient Non-Overridable Codes </t>
  </si>
  <si>
    <t>90849 - Outpatient Non-Overridable Codes and Overridable Codes Updated</t>
  </si>
  <si>
    <t xml:space="preserve">99367- Outpatient Non-Overridable Codes </t>
  </si>
  <si>
    <t xml:space="preserve">99368- Outpatient Non-Overridable Codes </t>
  </si>
  <si>
    <t xml:space="preserve">99451- Outpatient Non-Overridable Codes </t>
  </si>
  <si>
    <t>90887- Example Calculation Updated</t>
  </si>
  <si>
    <t xml:space="preserve">96170- Outpatient Non-Overridable Codes </t>
  </si>
  <si>
    <t xml:space="preserve">96171- Outpatient Non-Overridable Codes </t>
  </si>
  <si>
    <t>90846 - Outpatient Non-Overridable Codes and Overridable Codes Updated</t>
  </si>
  <si>
    <t>90847 - Outpatient Non-Overridable Codes and Overridable Codes Updated</t>
  </si>
  <si>
    <t>G0316 - Removed</t>
  </si>
  <si>
    <t>This is an add-on code only applicable to dependent code 99236 which is not used by SAPC.</t>
  </si>
  <si>
    <t>HA Modifier has been removed</t>
  </si>
  <si>
    <t>Guidance updated and confirmed by DHCS</t>
  </si>
  <si>
    <t>Complete Except for H0020 Methadone, inquiry has been sent to state to clarify if HA modifier is needed for this code.  Currently not available in the Sage System. Could be for FY 23-24 and FY 24-25.</t>
  </si>
  <si>
    <t>ASAM 3.7 WM and 4.0 WM updated allowable performing provider types and billing rules</t>
  </si>
  <si>
    <t>Billing Rules Tab Updated with Appropriate Performing Provider Modifiers matching Master Rates Tab</t>
  </si>
  <si>
    <t>T1017 Nurse Practitioner - Confirmed Configured in Sage</t>
  </si>
  <si>
    <t>Fix has been made by DHCS is SDMC, ok for providers to proceed.</t>
  </si>
  <si>
    <t>H2017, H2015, H2015-CN</t>
  </si>
  <si>
    <t>Clinical Psychologist and Clinical Trainee Removed</t>
  </si>
  <si>
    <t>Complete, Sage Clinical Standards and Training Disagree with this guidance.  Further inquiry pending response from DHCS, but current system configuration has Clinical Psychologist and Clinical Trainee Removed.</t>
  </si>
  <si>
    <t>RN and RN Clinical Trainee Removed</t>
  </si>
  <si>
    <t>Master Sheet ASAM 3.1 (U1) 90792:U7 noted for Tier 2 and Tier 3 - Updated to reflect correct U code.</t>
  </si>
  <si>
    <t>Master Sheet - H2017-CN added back in for all Tiers with and without HQ Modifier</t>
  </si>
  <si>
    <t>Master Sheet - Psychological Associate and Medical Student in Clerkship added b ack in title headings.</t>
  </si>
  <si>
    <t>Billing Rules Tab - Modifiers 93 and 95 added to T2021 and T2024</t>
  </si>
  <si>
    <t xml:space="preserve">Pending </t>
  </si>
  <si>
    <t>Billing Rules Tab - H0050 Modifiers AH, AJ, CO, HM, HO, HP, TD, and TE added</t>
  </si>
  <si>
    <t>Master Sheet - H2010S rates added for Tier 1 - $17.55, Tier 2 - $18.29, Tier 3 - $19.11 not billable to Peer Support Specialists, H2010M and H2010N now billable to Peer Support Specialists but with a zero dollar billing.</t>
  </si>
  <si>
    <t>Billing Rules Tab - H2034-C and S9976-C noted as Add on Codes, Corrected and not showing as Add On Code</t>
  </si>
  <si>
    <t>Billing Rules Tab - HL Modifiers removed for HCPCS where it is not applicable, clarification language added that HL modifier is only applicable to LE-LPHAS, LMFT, LCSW, and LPCC needed for Medi-Medi patients.</t>
  </si>
  <si>
    <t>Billing Rules - 90887 RN Clinical Trainee with TD Modifier added to the Tab.</t>
  </si>
  <si>
    <t>Master Rates Table - T2024 MSO and PM Rates updated as $0 for applicable performing provider types</t>
  </si>
  <si>
    <t>Master Tab - S9976-C and S9976 Medical Assistant updated as  non-allowable.</t>
  </si>
  <si>
    <t>Billing Rules Tab - T1006 CO- Occupational Therapist Clinical Trainee and T2024 HM - Psychiatric Clinical Trainee and TE- Vocational Nurse Clinical Trainee updated to show as allowable.</t>
  </si>
  <si>
    <t>CPT Add On Codes Tab Added - A cheat sheet to quickly identify which primary Codes are associated with Add On codes.B88</t>
  </si>
  <si>
    <t xml:space="preserve">90886 add GQ Modifier for Telehealth Services </t>
  </si>
  <si>
    <t>T1013 MSO rates updated to match PM rates</t>
  </si>
  <si>
    <r>
      <t>MEDICATIONS FOR ADDICTION TREATMENT – OTP SETTING</t>
    </r>
    <r>
      <rPr>
        <b/>
        <vertAlign val="superscript"/>
        <sz val="22"/>
        <color rgb="FFFFFFFF"/>
        <rFont val="Calibri"/>
        <family val="2"/>
        <scheme val="minor"/>
      </rPr>
      <t>1</t>
    </r>
  </si>
  <si>
    <t>Network Providers should ensure they are using the most up to date NDC Code by reviewing the Effective From and To Dates.  Claims submitted with an expired date will be rejected when submitted to DHCS and may be subject to recoupment.</t>
  </si>
  <si>
    <t>HCPCS</t>
  </si>
  <si>
    <t>Medication</t>
  </si>
  <si>
    <t>Label Name</t>
  </si>
  <si>
    <t>Effective From Date</t>
  </si>
  <si>
    <t>Effective To Date</t>
  </si>
  <si>
    <t>National Drug Code (NDC)</t>
  </si>
  <si>
    <t>Dosage/Form</t>
  </si>
  <si>
    <t>Naltrexone Long Acting Injection</t>
  </si>
  <si>
    <t>NULL</t>
  </si>
  <si>
    <t>KIT</t>
  </si>
  <si>
    <t>BUPRENORPHINE HCL</t>
  </si>
  <si>
    <t>BUPRENORPHINE 2 MG TABLET SL</t>
  </si>
  <si>
    <t>BUPRENORPHINE 8 MG TABLET SL</t>
  </si>
  <si>
    <t>SUBUTEX 2 MG TABLET SL</t>
  </si>
  <si>
    <t>SUBUTEX 8 MG TABLET SL</t>
  </si>
  <si>
    <t>BUPRENORPHINE HCL/NALOXONE HCL</t>
  </si>
  <si>
    <t>BUPRENORPHN-NALOXN 2-0.5 MG SL</t>
  </si>
  <si>
    <t>BUPRENORPHIN-NALOXON 8-2 MG SL</t>
  </si>
  <si>
    <t>BUPRENORPHINE-NALOX 2-0.5MG TB</t>
  </si>
  <si>
    <t>BUPRENORPHINE-NALOX 8-2 MG TAB</t>
  </si>
  <si>
    <t>ZUBSOLV 11.4-2.9 MG TABLET SL</t>
  </si>
  <si>
    <t>ZUBSOLV 0.7-0.18 MG TABLET SL</t>
  </si>
  <si>
    <t>ZUBSOLV 1.4-0.36 MG TABLET SL</t>
  </si>
  <si>
    <t>ZUBSOLV 2.9-0.71 MG TABLET SL</t>
  </si>
  <si>
    <t>ZUBSOLV 5.7-1.4 MG TABLET SL</t>
  </si>
  <si>
    <t>ZUBSOLV 8.6-2.1 MG TABLET SL</t>
  </si>
  <si>
    <t>Orexo US, Inc. - 11.4mg/2.9mg</t>
  </si>
  <si>
    <t>Orexo US, Inc. - 1.4mg/0.36mg</t>
  </si>
  <si>
    <t>Orexo US, Inc. - 2.9mg/0.71mg</t>
  </si>
  <si>
    <t>Orexo US, Inc. - 5.7mg/1.4mg</t>
  </si>
  <si>
    <t>Orexo US, Inc. - 8.6mg/2.1mg</t>
  </si>
  <si>
    <t>BUPRENORPHINE-NALOX 2-0.5MG FM</t>
  </si>
  <si>
    <t>BUPRENORPHINE-NALOX 4-1MG FILM</t>
  </si>
  <si>
    <t>BUPRENORPHINE-NALOX 8-2MG FILM</t>
  </si>
  <si>
    <t>BUPRENORPHINE-NALOX 12-3MG FLM</t>
  </si>
  <si>
    <t>BUPRENORPHINE 2 MG / NALOXONE 0.5 MG SL Film</t>
  </si>
  <si>
    <t>BUPRENORPHINE 4 MG / NALOXONE 1 MG SL Film</t>
  </si>
  <si>
    <t>BUPRENORPHINE 8 MG / NALOXONE 2 MG SL Film</t>
  </si>
  <si>
    <t>BUPRENORPHINE 12 MG / NALOXONE 3 MG SL Film</t>
  </si>
  <si>
    <t>SUBOXONE 2 MG-0.5 MG SL FILM</t>
  </si>
  <si>
    <t>SUBOXONE 8 MG-2 MG SL FILM</t>
  </si>
  <si>
    <t>SUBOXONE 12 MG-3 MG SL FILM</t>
  </si>
  <si>
    <t>SUBOXONE 4 MG-1 MG SL FILM</t>
  </si>
  <si>
    <t>Buprenorphine: Long-acting injection</t>
  </si>
  <si>
    <t>300 mg/1 SOLUTION SUBCUTANEOUS</t>
  </si>
  <si>
    <t>100 mg/1 SOLUTION SUBCUTANEOUS</t>
  </si>
  <si>
    <t>DISULFIRAM</t>
  </si>
  <si>
    <t>DISULFIRAM 250 MG TABLET</t>
  </si>
  <si>
    <t>DISULFIRAM 500 MG TABLET</t>
  </si>
  <si>
    <t>NALOXONE HCL</t>
  </si>
  <si>
    <t>NALOXONE HCL 4 MG NASAL SPRAY</t>
  </si>
  <si>
    <t>ZIMHI 5 MG/0.5 ML SYRINGE</t>
  </si>
  <si>
    <t>NARCAN 4 MG NASAL SPRAY</t>
  </si>
  <si>
    <t>1 DHCS UPDATED NDC List</t>
  </si>
  <si>
    <t>SERVICE STANDARDS</t>
  </si>
  <si>
    <t>1.  If services are not provided for 30 days an alert will be sent via Sage to notify the contractor to discharge the individual.  If after 45 days no services have been provided , an administrative discharge will be automatically be completed and the County monitors will discuss the deficiency at the next site visit.</t>
  </si>
  <si>
    <t xml:space="preserve">2.  An individual cannot be concurrently enrolled in two or more levels of care (except OTP, RBH,RSS) or be enrolled by more than one contractor at a time (except OTP, RBH,RSS). Consult DHCS' Same Day Matrix for services. </t>
  </si>
  <si>
    <t>3.  If relapse risk is deemed to be significant without immediate placement in residential care, a residential treatment provider may admit an individual prior to receiving residential preauthorization, with the understanding that preauthorization denials will result in financial loss, whereas preauthorization approvals will be retroactively reimbursed to the date of admission. For example, a residential treatment provider may choose to accept the financial risk of admitting residential cases during the weekend, with the understanding that SAPC will render an authorization decision on the first business day and within 24 hours of receiving the request.</t>
  </si>
  <si>
    <t>4.  Travel time is allowable when providing ASAM 0.5, 1.0, or 2.1 at a SAPC approved Filed-Based Service location by the performing provider (e.g., SUD Counselor) up to 30 minutes to and from the approved location, unless otherwise approved in the application due to service a remove location within an underserved area (e.g., Antelope Valley, Catalina Island).  The Progress or Miscellaneous Note must include the start and end time of the travel each direction.</t>
  </si>
  <si>
    <r>
      <t xml:space="preserve">5.  </t>
    </r>
    <r>
      <rPr>
        <b/>
        <sz val="11"/>
        <rFont val="Arial Narrow"/>
        <family val="2"/>
      </rPr>
      <t>Screening</t>
    </r>
    <r>
      <rPr>
        <sz val="11"/>
        <rFont val="Arial Narrow"/>
        <family val="2"/>
      </rPr>
      <t xml:space="preserve"> - Any individual who first presents at a Network Provider must be entered in the Referral Connection Log and receive the Youth Screener (ages 12 through 17) or ASAM CO-Triage (18 years of age and older) screener to determine the Provisional LOC prior to receipt of the full ASAM assessment. For payment, the Referral Connection Log must identify no treatment need or a connection to the appropriate level of care is required.</t>
    </r>
  </si>
  <si>
    <t>6.  If services are not provided for 30 days an alert will be sent via Sage to notify the contractor to discharge the individual.  If after 45 days no services have been provided , an administrative discharge will be automatically be completed and the County monitors will discuss the deficiency at the next site visit.</t>
  </si>
  <si>
    <t>7.  If relapse risk is deemed to be significant without immediate placement in residential care, a residential treatment provider may admit an individual prior to receiving residential preauthorization, with the understanding that preauthorization denials will result in financial loss, whereas preauthorization approvals will be retroactively reimbursed to the date of admission. For example, a residential treatment provider may choose to accept the financial risk of admitting residential cases during the weekend, with the understanding that SAPC will render an authorization decision on the first business day and within 24 hours of receiving the request.</t>
  </si>
  <si>
    <t>8. Recovery Bridge Housing participants must be concurrently enrolled in outpatient (ASAM 1.0), intensive outpatient (ASAM 2.1), opioid treatment programs (ASAM 1-OTP) or ambulatory withdrawal management (ASAM 1-WM) services.</t>
  </si>
  <si>
    <t xml:space="preserve">9. Supplemental Pregnant and Parenting Women (PPW) services are only available to agency sites with approved DMC Perinatal Designation on the DMC Certification. To be reimbursed, delivered services must comply with the detailed HCPCS standards outlined in the Provider Manual. This includes compliance with the most recent version of the Perinatal Practice Guidelines. </t>
  </si>
  <si>
    <t>10.   45 C.F.R. 96 App. A(2)., 45 C.F.R. 96.124(e)(5)  Outlines the requirement for sufficient case management and transportation to women and their children.</t>
  </si>
  <si>
    <t>11.  California Department of Education Standard Reimbursement Rate was used to develop the Child care rates</t>
  </si>
  <si>
    <t>SERVICE STANDARDS BY LEVEL OF CARE</t>
  </si>
  <si>
    <t>ASAM 0.5</t>
  </si>
  <si>
    <t>Early Intervention Services</t>
  </si>
  <si>
    <t xml:space="preserve">Youth 12-17 including Perinatal/Parenting </t>
  </si>
  <si>
    <t>Code: U7</t>
  </si>
  <si>
    <t xml:space="preserve">Combined services must have a minimum 2 hours per month and no less or more than </t>
  </si>
  <si>
    <r>
      <t>0-24 units per week or 0-6 hours per week</t>
    </r>
    <r>
      <rPr>
        <vertAlign val="superscript"/>
        <sz val="11"/>
        <color theme="1"/>
        <rFont val="Arial Narrow"/>
        <family val="2"/>
      </rPr>
      <t xml:space="preserve">
</t>
    </r>
    <r>
      <rPr>
        <b/>
        <sz val="11"/>
        <color theme="1"/>
        <rFont val="Arial Narrow"/>
        <family val="2"/>
      </rPr>
      <t xml:space="preserve">
Adult 18+ including Perinatal/Parenting </t>
    </r>
    <r>
      <rPr>
        <sz val="11"/>
        <color theme="1"/>
        <rFont val="Arial Narrow"/>
        <family val="2"/>
      </rPr>
      <t xml:space="preserve">
Combined services must have a minimum 2 hours per month and no less or more than 0-36 units per week or 0-9 hours per week</t>
    </r>
  </si>
  <si>
    <t>ASAM 1.0</t>
  </si>
  <si>
    <t>Outpatient</t>
  </si>
  <si>
    <t>0-24 units per week or 0-6 hours per week</t>
  </si>
  <si>
    <t>Adult 18+ including Perinatal/Parenting</t>
  </si>
  <si>
    <t xml:space="preserve">Minimum 2 hours per month and no less or more than </t>
  </si>
  <si>
    <t>0-36 units per week or 0-9 hours per week</t>
  </si>
  <si>
    <t>ASAM 2.1</t>
  </si>
  <si>
    <t>Intensive Outpatient</t>
  </si>
  <si>
    <t>Youth 12-17</t>
  </si>
  <si>
    <t>Code: U8</t>
  </si>
  <si>
    <t>Combined services no less or more than* 24-76 units per week or 6-19 hours per week</t>
  </si>
  <si>
    <t>Perinatal/Parenting Youth 12-17</t>
  </si>
  <si>
    <t>No less or more than* 24-120 units per week or 6-30 hours per week</t>
  </si>
  <si>
    <t>Adult 18+</t>
  </si>
  <si>
    <t>No less or more than* 36-76 units per week or 9-19 hours per week</t>
  </si>
  <si>
    <t>Perinatal/Parenting Adult 18+</t>
  </si>
  <si>
    <t>No less or more than* 36-120 units per week or 9-30 hours per week</t>
  </si>
  <si>
    <t xml:space="preserve">*If the minimum hours of service are not met, reimbursement may be reduced to the ASAM 1.0 fee/rate. If minimum service units are not met for 4 or more weeks the patient needs to step down to a lower LOC and further reimbursement will be disallowed.  </t>
  </si>
  <si>
    <t>ASAM 3.1</t>
  </si>
  <si>
    <t>Pre-Authorization by County Required</t>
  </si>
  <si>
    <t>Code U1</t>
  </si>
  <si>
    <t xml:space="preserve">Residential &amp; Withdrawal Management - Screening not billable for same day of admission </t>
  </si>
  <si>
    <t>Age 12-17 including Perinatal/Parenting</t>
  </si>
  <si>
    <t xml:space="preserve"> Combined services of 80+ units per week or 20+ hours per week</t>
  </si>
  <si>
    <t>Age 18-20 including Perinatal/Parenting</t>
  </si>
  <si>
    <t>Combined Services of 80+ units per week or 20+ hours per week</t>
  </si>
  <si>
    <t xml:space="preserve">Age 21+ including Perinatal/Parenting </t>
  </si>
  <si>
    <t>80+ units per week or 20+ hours per week</t>
  </si>
  <si>
    <t>ASAM 3.3</t>
  </si>
  <si>
    <t>Code: U2</t>
  </si>
  <si>
    <t xml:space="preserve">Age 18-20 including Perinatal/Parenting </t>
  </si>
  <si>
    <t>Combined services of 96+ units per week or 24+ hours per week</t>
  </si>
  <si>
    <t xml:space="preserve"> Combined services of 96+ units per week or 24+ hours per week</t>
  </si>
  <si>
    <t>ASAM 3.5</t>
  </si>
  <si>
    <t>High Intensity Residential
Non-Population Specific</t>
  </si>
  <si>
    <t>Code: U3</t>
  </si>
  <si>
    <t>Combined services of 88+ units per week or 22+ hours per week</t>
  </si>
  <si>
    <t>ASAM 1-WM</t>
  </si>
  <si>
    <t>Ambulatory Withdrawal Management
Without Extended On-Site Monitoring</t>
  </si>
  <si>
    <t>Code: U4</t>
  </si>
  <si>
    <t>+ U7 or U8</t>
  </si>
  <si>
    <t>(Authorized Service)</t>
  </si>
  <si>
    <t xml:space="preserve">*If 1-WM services do not occur at a standalone site, </t>
  </si>
  <si>
    <t xml:space="preserve">add the “U Code” for the primary outpatient LOC as well: </t>
  </si>
  <si>
    <t>U7 – ASAM 1.0 and 1.0; U8 – ASAM 2.1.</t>
  </si>
  <si>
    <t>Maximum 14-days of service per episode.</t>
  </si>
  <si>
    <t>ASAM 2-WM</t>
  </si>
  <si>
    <t>Ambulatory Withdrawal Management with 
Extended On-Site Monitoring</t>
  </si>
  <si>
    <t>Code: U5</t>
  </si>
  <si>
    <t xml:space="preserve">*If 2-WM services do not occur at a standalone site, </t>
  </si>
  <si>
    <t>Maximum 14-day stay per episode.</t>
  </si>
  <si>
    <t>ASAM 3.2-WM</t>
  </si>
  <si>
    <t>Residential Withdrawal Management
Clinically Managed</t>
  </si>
  <si>
    <t>Code: U9</t>
  </si>
  <si>
    <t>ASAM 3.7-WM</t>
  </si>
  <si>
    <t>Residential &amp; Withdrawal Management - Screening not  billable for same day of admission - Room and Board and MAT Services are included in the day rate</t>
  </si>
  <si>
    <t>Refer to 837I Companion Guide for Configuration
p. 21 Room and Board p.34 Billing Combination</t>
  </si>
  <si>
    <r>
      <t xml:space="preserve">(Authorized Service)
</t>
    </r>
    <r>
      <rPr>
        <sz val="11"/>
        <rFont val="Arial Narrow"/>
        <family val="2"/>
      </rPr>
      <t>Maximum 14-day stay per episode.</t>
    </r>
  </si>
  <si>
    <t>ASAM 4-WM</t>
  </si>
  <si>
    <t>Residential &amp; Withdrawal Management - Screening not billable for same day of admission - Room and Board and MAT Services are included in the day rate</t>
  </si>
  <si>
    <r>
      <t xml:space="preserve">(Authorized Service)
</t>
    </r>
    <r>
      <rPr>
        <sz val="12"/>
        <rFont val="Arial Narrow"/>
        <family val="2"/>
      </rPr>
      <t>Maximum 14-day stay per episode.</t>
    </r>
  </si>
  <si>
    <t>ASAM 1-OTP</t>
  </si>
  <si>
    <r>
      <t xml:space="preserve">Opioid Treatment Programs
</t>
    </r>
    <r>
      <rPr>
        <sz val="11"/>
        <color theme="1"/>
        <rFont val="Arial Narrow"/>
        <family val="2"/>
      </rPr>
      <t>If two rates – the higher rate is for perinatal 
Authorization by County Required for Minors</t>
    </r>
  </si>
  <si>
    <t>Code: UA, HG</t>
  </si>
  <si>
    <t>County authorization, and for methadone: parental consent and 2 unsuccessful detoxification attempts or drug free treatment episodes within a 12 month period.</t>
  </si>
  <si>
    <t xml:space="preserve">Combined services of 5 units or 50-minutes, and no more than 20 units or 200 </t>
  </si>
  <si>
    <t>SERVICE STANDARDS BY HCPC/CPT CODE</t>
  </si>
  <si>
    <t>HCPC</t>
  </si>
  <si>
    <t>Service</t>
  </si>
  <si>
    <t>Standard</t>
  </si>
  <si>
    <t>Screening Admitted</t>
  </si>
  <si>
    <t xml:space="preserve">Residential &amp; Withdrawal Management - Non-same day admission
Screening - Any individual who first presents at a Network Provider must be entered in the Referral Connection Log and receive the Youth Screener (ages 12 through 17) or ASAM CO-Triage (18 years of age and older) screener to determine the Provisional LOC prior to receipt of the full ASAM assessment. For payment, the Referral Connection Log must identify no treatment need or a connection to the appropriate level of care is required. </t>
  </si>
  <si>
    <t>Screening Non-Admitted</t>
  </si>
  <si>
    <t>RECOVERY BRIDGE HOUSING</t>
  </si>
  <si>
    <r>
      <t>Authorization by County Required</t>
    </r>
    <r>
      <rPr>
        <b/>
        <sz val="10"/>
        <color theme="1"/>
        <rFont val="Arial Narrow"/>
        <family val="2"/>
      </rPr>
      <t xml:space="preserve">
Age 12-17: </t>
    </r>
    <r>
      <rPr>
        <sz val="10"/>
        <color theme="1"/>
        <rFont val="Arial Narrow"/>
        <family val="2"/>
      </rPr>
      <t>0 days</t>
    </r>
    <r>
      <rPr>
        <b/>
        <sz val="10"/>
        <color theme="1"/>
        <rFont val="Arial Narrow"/>
        <family val="2"/>
      </rPr>
      <t xml:space="preserve"> – </t>
    </r>
    <r>
      <rPr>
        <sz val="10"/>
        <color theme="1"/>
        <rFont val="Arial Narrow"/>
        <family val="2"/>
      </rPr>
      <t>Not Available</t>
    </r>
  </si>
  <si>
    <r>
      <t xml:space="preserve">Age 18 + : </t>
    </r>
    <r>
      <rPr>
        <sz val="11"/>
        <color theme="1"/>
        <rFont val="Arial Narrow"/>
        <family val="2"/>
      </rPr>
      <t>180 days per calendar year noncontiguous</t>
    </r>
  </si>
  <si>
    <t>Age 18+ and Pregnant/Parenting</t>
  </si>
  <si>
    <r>
      <t>Length of pregnancy and post-partum period, last day of the month when the 60</t>
    </r>
    <r>
      <rPr>
        <vertAlign val="superscript"/>
        <sz val="11"/>
        <color theme="1"/>
        <rFont val="Arial Narrow"/>
        <family val="2"/>
      </rPr>
      <t>th</t>
    </r>
    <r>
      <rPr>
        <sz val="11"/>
        <color theme="1"/>
        <rFont val="Arial Narrow"/>
        <family val="2"/>
      </rPr>
      <t xml:space="preserve"> day after the end of pregnancy occurs</t>
    </r>
  </si>
  <si>
    <t>FIELD BASED SERVICES</t>
  </si>
  <si>
    <t>Filed Based Services Transportation</t>
  </si>
  <si>
    <t>Up to 500 miles per month per Field Based Service Site when agencies are not also leveraging transportation services funded by other programs.</t>
  </si>
  <si>
    <r>
      <rPr>
        <b/>
        <sz val="22"/>
        <rFont val="Calibri"/>
        <family val="2"/>
      </rPr>
      <t xml:space="preserve">PREGNANT AND PARENTING WOMEN (PPW) SERVICES </t>
    </r>
    <r>
      <rPr>
        <b/>
        <sz val="14"/>
        <rFont val="Calibri"/>
        <family val="2"/>
      </rPr>
      <t xml:space="preserve">
– DMC PERINATAL DESIGNATED SITES ONLY </t>
    </r>
  </si>
  <si>
    <t>Provide Documentation of Delivered Services</t>
  </si>
  <si>
    <t>Child Care Coordination</t>
  </si>
  <si>
    <t>(For arrangement, coordination, and monitoring of services for children: primary medical care, primary pediatric care, gender-specific treatment, and therapeutic interventions). This would following same roll-up billing rules for T1017</t>
  </si>
  <si>
    <t>Cooperative (Co-Op) Child Care</t>
  </si>
  <si>
    <t>Total Annual Cap per Child: $3260.24 or 1964 units; including weekly limits as follows and based on mother’s SUD level of care:</t>
  </si>
  <si>
    <r>
      <t>ASAM 1.0</t>
    </r>
    <r>
      <rPr>
        <sz val="11"/>
        <color theme="1"/>
        <rFont val="Arial Narrow"/>
        <family val="2"/>
      </rPr>
      <t xml:space="preserve">: Up to 9 hours per week for each child 0-14 </t>
    </r>
  </si>
  <si>
    <r>
      <t>ASAM 2.1</t>
    </r>
    <r>
      <rPr>
        <sz val="11"/>
        <color theme="1"/>
        <rFont val="Arial Narrow"/>
        <family val="2"/>
      </rPr>
      <t>: Up to 19 hours (if non-pregnant or post-partum mom) or up to 30 hours (if pregnant or post-partum [60-days after delivery] mom) per week for each child 0-14</t>
    </r>
  </si>
  <si>
    <r>
      <t>ASAM 3.1</t>
    </r>
    <r>
      <rPr>
        <sz val="11"/>
        <color theme="1"/>
        <rFont val="Arial Narrow"/>
        <family val="2"/>
      </rPr>
      <t>: Up to 20 hours per week for each child 0-14</t>
    </r>
  </si>
  <si>
    <r>
      <t>ASAM 3.3</t>
    </r>
    <r>
      <rPr>
        <sz val="11"/>
        <color theme="1"/>
        <rFont val="Arial Narrow"/>
        <family val="2"/>
      </rPr>
      <t>: Up to 24 hours per week for each child 0-14</t>
    </r>
  </si>
  <si>
    <r>
      <t>ASAM 3.5</t>
    </r>
    <r>
      <rPr>
        <sz val="11"/>
        <color theme="1"/>
        <rFont val="Arial Narrow"/>
        <family val="2"/>
      </rPr>
      <t>: Up to 22 hours per week for each child 0-14</t>
    </r>
  </si>
  <si>
    <t>Note: A child may receive either T1009 or T2027 not both in a 1-year period</t>
  </si>
  <si>
    <t>See PPW Bulletin 18-11 or Provider Manual for additional caregiver to child ratio and service criteria.</t>
  </si>
  <si>
    <t>Licensed-Like Child Care</t>
  </si>
  <si>
    <t>Total Annual Cap per Child: $5025.10 or 1621 units; including weekly limits as follows and based on mother’s SUD level of care:</t>
  </si>
  <si>
    <r>
      <t>ASAM 2.1</t>
    </r>
    <r>
      <rPr>
        <sz val="11"/>
        <color theme="1"/>
        <rFont val="Arial Narrow"/>
        <family val="2"/>
      </rPr>
      <t xml:space="preserve">: Up to 19 hours (if non-pregnant or post-partum mom) or up to 30 hours (if pregnant or post-partum [60-days after delivery] mom) per week for each child 0-14 </t>
    </r>
  </si>
  <si>
    <t>See PPW Bulletin 18-11 or Provider Manual for additional caregiver to  child ratio and service criteria</t>
  </si>
  <si>
    <t>Transportation 
(non-residential providers)</t>
  </si>
  <si>
    <t xml:space="preserve">Up to 80 miles per month, per beneficiary family unit (mother and child[ren] 0-16 years of age) with concurrent participation in a non-residential program and when not leveraging transportation services funded by other programs for which the beneficiary qualifies (e.g., CalWORKs, DCFS). 
(If using an agency owned/operated vehicle to ensure access to primary medical care, primary pediatric care, gender-specific treatment, and/or therapeutic services for children).
</t>
  </si>
  <si>
    <t>Residential (RS) 
ASAM 3.1, 3.3 or 3.5 
- Room and Board</t>
  </si>
  <si>
    <t>Child (age 0-16) accompanying parent to RS. Contingent on RS participation by pregnant or parenting women.  Max of 5 children per patient.</t>
  </si>
  <si>
    <t>Recovery Bridge Housing (RBH)
– Bed Day</t>
  </si>
  <si>
    <t>Child (age 0-16) accompanying parent to RBH. Contingent on RBH participation by pregnant or parenting women. Max of 5 children per patient.</t>
  </si>
  <si>
    <t>CLIENT ENGAGEMENT AND NAVIGATION SERVICE (CENS)</t>
  </si>
  <si>
    <t>-</t>
  </si>
  <si>
    <t>Co-located patient navigation and connection to treatment</t>
  </si>
  <si>
    <t xml:space="preserve">Salary and allowable costs (specifically supervisor; clerical/support staff; data-entry clerk; CENS area office space; equipment such as laptops and internet access; supplies) associated with one (1) full-time equivalent Substance Use Disorder (SUD) counselor </t>
  </si>
  <si>
    <r>
      <rPr>
        <b/>
        <sz val="11"/>
        <color theme="1"/>
        <rFont val="Arial Narrow"/>
        <family val="2"/>
      </rPr>
      <t>•  Claims submission in Sage</t>
    </r>
    <r>
      <rPr>
        <sz val="11"/>
        <color theme="1"/>
        <rFont val="Arial Narrow"/>
        <family val="2"/>
      </rPr>
      <t xml:space="preserve"> is currently configured to require the identification of “U Codes” for the level of care (LOC), and specific modifiers: “HD” – pregnant and perinatal services. The “Code” in the “LOC” and/or “Treatment Standard” columns indicate what should be selected in Sage for the associated service or population. </t>
    </r>
  </si>
  <si>
    <t xml:space="preserve">ASAM Level of Care (LOC) and “U Code” Crosswalk for Claims Submission </t>
  </si>
  <si>
    <t>U7</t>
  </si>
  <si>
    <t>U8</t>
  </si>
  <si>
    <t>U1</t>
  </si>
  <si>
    <t>High Intensity Residential, Population Specific</t>
  </si>
  <si>
    <t>U2</t>
  </si>
  <si>
    <t>High Intensity Residential, Non-Population Specific</t>
  </si>
  <si>
    <t>U3</t>
  </si>
  <si>
    <t>Ambulatory Withdrawal Management w/o Extended Monitoring</t>
  </si>
  <si>
    <t>U4 + U7 or U8</t>
  </si>
  <si>
    <t>ASAM 2.0 - WM</t>
  </si>
  <si>
    <t>U5 + U7 or U8</t>
  </si>
  <si>
    <t>Residential Withdrawal Management, Clinically Managed</t>
  </si>
  <si>
    <t>U9</t>
  </si>
  <si>
    <t>Inpatient Withdrawal Management, Medically Monitored</t>
  </si>
  <si>
    <t>Inpatient Withdrawal Management, Medically Managed</t>
  </si>
  <si>
    <t>Opioid Treatment Program</t>
  </si>
  <si>
    <t>UA, HG</t>
  </si>
  <si>
    <t>RS</t>
  </si>
  <si>
    <t>U6 + Current lowest LOC U Code DMC Site Certification</t>
  </si>
  <si>
    <t>Population and Modifier Crosswalk for Claims Submission</t>
  </si>
  <si>
    <t>Pregnant/Perinatal</t>
  </si>
  <si>
    <t>Length of pregnancy and allowable post-partum</t>
  </si>
  <si>
    <t>BILLING RULES</t>
  </si>
  <si>
    <t>Service (Brief Definition)</t>
  </si>
  <si>
    <t>Minimum Time Needed to Claim 1 Unit</t>
  </si>
  <si>
    <t>Minimum Time When Add-On Code or Next Code in Series Can Be Claimed</t>
  </si>
  <si>
    <t>Can This Code Be Extended with an Add-on or Prolonged Code?</t>
  </si>
  <si>
    <t>Example Calculation</t>
  </si>
  <si>
    <t xml:space="preserve">SD/MC Allowable Disciplines </t>
  </si>
  <si>
    <t>Allowable Place of Service</t>
  </si>
  <si>
    <t>Outpatient Non-Overridable Lockout Codes</t>
  </si>
  <si>
    <t>Locked Out Against ASAM OTP/NTP (UA:HG)?</t>
  </si>
  <si>
    <t>Locked Out Against ASAM 3.1 (U1)?</t>
  </si>
  <si>
    <t>Locked Out Against ASAM 3.3 (U2)?</t>
  </si>
  <si>
    <t>Locked Out Against ASAM 3.5 (U3)?</t>
  </si>
  <si>
    <t>Locked Out Against ASAM 3.2 WM (U9)?</t>
  </si>
  <si>
    <t>Locked Out Against ASAM 3.7 WM?</t>
  </si>
  <si>
    <t>Locked Out Against ASAM 4.0 WM?</t>
  </si>
  <si>
    <t>Dependent on Codes 
(Primary Code)</t>
  </si>
  <si>
    <t>Is this an Add-On Code</t>
  </si>
  <si>
    <t>Units of T1013 Associated with 1 Unit of Code</t>
  </si>
  <si>
    <t>Units of 96170 associated with 1 Unit of Code</t>
  </si>
  <si>
    <t>Units of 96171 associated with 1 Unit of Code</t>
  </si>
  <si>
    <t>Medicare COB Required</t>
  </si>
  <si>
    <t>Justice Informed (JI) Warm Linkage Code?</t>
  </si>
  <si>
    <t>Maximum Units That Can Be Billed per Rendering Provider per Beneficiary per Day</t>
  </si>
  <si>
    <t>Allowable Modifiers</t>
  </si>
  <si>
    <t xml:space="preserve">Interactive complexity. This code is claimed in addition to the code for the primary procedure. There is no assigned time for this code. </t>
  </si>
  <si>
    <t>Variable. This code is claimable when at least 1 unit of the primary procedure is claimed.</t>
  </si>
  <si>
    <t>This code cannot be extended.</t>
  </si>
  <si>
    <t>No</t>
  </si>
  <si>
    <t>If 100 minutes of Psychiatric Diagnostic Evaluation was provided and the interaction is complex in nature, claim the appropriate primary procedure code and 1 unit of 90785.</t>
  </si>
  <si>
    <t>AOD, LCSW, LCSW-CT, LMFT, LMFT-CT, LOT, LOT-CT, LPCC, LPCC-CT, LPT, LPT-CT, LVN, LVN-CT, MA, MD/DO, MD/DO-Clerks, NP, NP-CT, PA, PA-CT, PhD-CT/PsyD-CT, PhD/PsyD, Pharm, Pharm-CT, RN, RN-CT</t>
  </si>
  <si>
    <t>01, 02, 03, 04, 05, 06, 07, 08, 10, 11, 12, 13, 14, 15, 16, 17, 18, 19, 20, 21, 22, 23, 24, 25, 26, 27, 31, 32, 33, 34, 41, 42, 49, 50, 51, 52, 53, 54, 55, 56, 57, 58, 60, 61, 62, 65, 71, 72, 81, 99</t>
  </si>
  <si>
    <t>96170, 96171, T1013</t>
  </si>
  <si>
    <t>Yes</t>
  </si>
  <si>
    <t>90791, 90792, 90846, 90847, 90849, 99202, 99203, 99204, 99205, 99212, 99213, 99214, 99215, 99234, 99235, 99236, 99304, 99305, 99306, 99307, 99308, 99309, 99310, 99341, 99342, 99344, 99345, 99347, 99348, 99349, 99350</t>
  </si>
  <si>
    <t>Interpretation (T1013) cannot be used with this code.</t>
  </si>
  <si>
    <t>96170 (family health behavior intervention) cannot be used with this code.</t>
  </si>
  <si>
    <t>96171 (family health behavior intervention) cannot be used with this code.</t>
  </si>
  <si>
    <t>1</t>
  </si>
  <si>
    <t>93, 95, AH, AJ, CO, GC, HD, HG, HL, HM, HO, HP, TD, TE, U1, U2, U3, U7, U8, U9, UA</t>
  </si>
  <si>
    <t>Psychiatric diagnostic evaluation, 60 minutes</t>
  </si>
  <si>
    <t>31 Min</t>
  </si>
  <si>
    <t>68 Min</t>
  </si>
  <si>
    <t>No. For service time of 68 minutes or more, claim the appropriate units of T2024 (Assessment substitute).</t>
  </si>
  <si>
    <t>If 67 minutes of service time was provided, claim 1 unit of 90791.
If 100 minutes of service time was provided:
100 minutes / 15 minutes in T2024 = 6.6667 units of T2024.
Round up to get 7 units of T2024.
For 100 minutes of service time, 
claim 7 units of T2024.</t>
  </si>
  <si>
    <t>LCSW, LCSW-CT, LMFT, LMFT-CT, LPCC, LPCC-CT, MD/DO, MD/DO-Clerks, NP, NP-CT, PA, PA-CT, PhD-CT/PsyD-CT, PhD/PsyD</t>
  </si>
  <si>
    <t>90846, 90847, 96170, 96171, T2024</t>
  </si>
  <si>
    <t>90849*, 90865*, 90882*, 90885*, 90887*, 90889*, 96160*, 99202**, 99203**, 99204**, 99205**, 99212**, 99213**, 99214**, 99215**, 99234**, 99235**, 99236**, 99238**, 99239**, 99304**, 99305**, 99306**, 99307**, 99308**, 99309**, 99310**, 99341**, 99342**, 99344**, 99345**, 99347**, 99348**, 99349**, 99350**, 99367**, 99368**, 99408**, 99409**, 99415**, 99416**, 99418**, 99424**, 99441**, 99442**, 99443**, 99451**, 99491**, 99495**, 99496**, G0396*, G0397*, G2011*</t>
  </si>
  <si>
    <t>None</t>
  </si>
  <si>
    <t>93, 95, AH, AJ, GC, HD, HG, HL, HP, U1, U2, U3, U7, U8, U9, UA</t>
  </si>
  <si>
    <t>Psychiatric diagnostic evaluation with medical services, 60 minutes</t>
  </si>
  <si>
    <t>If 67 minutes of service time was provided, claim 1 unit of 90792.
If 100 minutes of service time was provided:
100 minutes / 15 minutes in T2024 = 6.6667 units of T2024.
Round up to get 7 units of T2024.
For 100 minutes of service time, 
claim 7 units of T2024.</t>
  </si>
  <si>
    <t>MD/DO, MD/DO-Clerks, NP, NP-CT, PA, PA-CT</t>
  </si>
  <si>
    <t>90791*, 90849*, 90865*, 90882*, 90885*, 90887*, 90889*, 96160*, 99202**, 99203**, 99204**, 99205**, 99212**, 99213**, 99214**, 99215**, 99234**, 99235**, 99236**, 99238**, 99239**, 99304**, 99305**, 99306**, 99307**, 99308**, 99309**, 99310**, 99341**, 99342**, 99344**, 99345**, 99347**, 99348**, 99349**, 99350**, 99367**, 99368**, 99408**, 99409**, 99415**, 99416**, 99418**, 99424**, 99441**, 99442**, 99443**, 99451**, 99491**, 99495**, 99496**, G0396*, G0397*, G2011*</t>
  </si>
  <si>
    <t>93, 95, AH, AJ, GC, HD, HG, HP, U1, U2, U3, U7, U8, U9, UA</t>
  </si>
  <si>
    <t>26 Min</t>
  </si>
  <si>
    <t>58 Min</t>
  </si>
  <si>
    <t>No. For service time of 58 minutes or more, claim the appropriate units of T2021 (Therapy substitute).</t>
  </si>
  <si>
    <t>If 57 minutes of service time was provided, claim 1 unit of 90846.
If 100 minutes of service time was provided:
100 minutes / 15 minutes in T2021 = 6.6667 units of T2021.
Round up to get 7 units of T2021.
For 100 minutes of service time, 
claim 7 units of T2021.</t>
  </si>
  <si>
    <t>90791, 97092,96170, 96171, T2021</t>
  </si>
  <si>
    <t>90847*, 90865*, 99202**, 99203**, 99204**, 99205**, 99212**, 99213**, 99214**, 99215**, 99234**, 99235**, 99236**, 99238**, 99239**, 99304**, 99305**, 99306**, 99307**, 99308**, 99309**, 99310**, 99341**, 99342**, 99344**, 99345**, 99347**, 99348**, 99349**, 99350**, 99408**, 99409**, 99415**, 99416**, 99418**, G0396*, G0397*, G2011*, H0049*, H0050*</t>
  </si>
  <si>
    <t>4</t>
  </si>
  <si>
    <t>59, 93, 95, AH, AJ, GC, HD, HG, HL, HP, U1, U2, U3, U7, U8, U9, UA, XE, XP, XU</t>
  </si>
  <si>
    <t>Family Psychotherapy (Conjoint psychotherapy with Patient Present),50 minutes</t>
  </si>
  <si>
    <t>If 57 minutes of service time was provided, claim 1 unit of 90847.
If 100 minutes of service time was provided:
100 minutes / 15 minutes in T2021 = 6.6667 units of T2021.
Round up to get 7 units of T2021.
For 100 minutes of service time, 
claim 7 units of T2021.</t>
  </si>
  <si>
    <t>90791, 90792, 96170, 96171,T2021</t>
  </si>
  <si>
    <t>90865*, 99202**, 99203**, 99204**, 99205**, 99212**, 99213**, 99214**, 99215**, 99234**, 99235**, 99236**, 99238**, 99239**, 99304**, 99305**, 99306**, 99307**, 99308**, 99309**, 99310**, 99341**, 99342**, 99344**, 99345**, 99347**, 99348**, 99349**, 99350**, 99408**, 99409**, 99415**, 99416**, 99418**, G0396*, G0397*, G2011*, H0049*, H0050*</t>
  </si>
  <si>
    <t>Multiple-family group psychotherapy, 84 minutes</t>
  </si>
  <si>
    <t>43 Min</t>
  </si>
  <si>
    <t>92 Min</t>
  </si>
  <si>
    <t>No. For service time of 92 minutes or more, claim the appropriate units of T2021 (Therapy substitute).</t>
  </si>
  <si>
    <t>If 91 minutes of service time was provided, claim 1 unit of 90849.
If 100 minutes of service time was provided:
100 minutes / 15 minutes in T2021 = 6.6667 units of T2021.
Round up to get 7 units of T2021.
For 100 minutes of service time, 
claim 7 units of T2021.</t>
  </si>
  <si>
    <t>90846*, 90847*, 90865*, 96171*, 99202**, 99203**, 99204**, 99205**, 99212**, 99213**, 99214**, 99215**, 99234**, 99235**, 99236**, 99238**, 99239**, 99304**, 99305**, 99306**, 99307**, 99308**, 99309**, 99310**, 99341**, 99342**, 99344**, 99345**, 99347**, 99348**, 99349**, 99350**, 99408**, 99409**, 99415**, 99416**, 99418**, G0396*, G0397*, G2011*, H0049*, H0050*</t>
  </si>
  <si>
    <t>59, 95, AH, AJ, GC, HD, HG, HL, HP, U1, U2, U3, U7, U8, U9, UA,, XE, XP, XU</t>
  </si>
  <si>
    <t>Psychiatric evaluation of hospital records, other psychiatric reports, psychometric and/or projective tests, and other accumulated data for medical diagnostic purposes, 60 minutes</t>
  </si>
  <si>
    <t>If 67 minutes of service time was provided, claim 1 unit of 90885.
If 100 minutes of service time was provided:
100 minutes / 15 minutes in T2024 = 6.6667 units of T2024.
Round up to get 7 units of T2024.
For 100 minutes of service time, 
claim 7 units of T2024.</t>
  </si>
  <si>
    <t>01, 03, 04, 05, 06, 07, 08, 09, 11, 12, 13, 14, 15, 16, 17, 18, 19, 20, 21, 22, 23, 24, 25, 26, 27, 31, 32, 33, 34, 41, 42, 49, 50, 51, 52, 53, 54, 55, 56, 57, 58, 60, 61, 62, 65, 71, 72, 81, 99</t>
  </si>
  <si>
    <t>96171*</t>
  </si>
  <si>
    <t>59, AH, AJ, GC, HD, HG, HL, HP, U1, U2, U3, U7, U8, U9, UA, XE, XP, XU</t>
  </si>
  <si>
    <t>Interpretation or explanation of results of psychiatric, other medical examinations and procedures, or other accumulated data to family or other responsible persons, or advising them how to assist patient, 50 minutes</t>
  </si>
  <si>
    <t>90887 is a 50 minute code that cannot be extended. Only 1 unit of 90887 can be claimed per rendering provider and procedure code per beneficiary, per day.</t>
  </si>
  <si>
    <t>LCSW, LCSW-CT, LMFT, LMFT-CT, LOT, LOT-CT, LPCC, LPCC-CT, MD/DO, MD/DO-Clerks, NP, NP-CT, PA, PA-CT, PhD-CT/PsyD-CT, PhD/PsyD, Pharm, Pharm-CT, RN, RN Clinical Trainee</t>
  </si>
  <si>
    <t>01, 02, 03, 04, 05, 06, 07, 08, 09, 10, 11, 12, 13, 14, 15, 16, 17, 18, 19, 20, 21, 22, 23, 24, 25, 26, 27, 31, 32, 33, 34, 41, 42, 49, 50, 51, 52, 53, 54, 55, 56, 57, 58, 60, 61, 62, 65, 71, 72, 81, 99</t>
  </si>
  <si>
    <t>90865, 90882, 90889, 96130, 96160, 99202, 99203, 99204, 99205, 99212, 99213, 99214, 99215, 99234, 99235, 99236, 99304, 99305, 99306, 99307, 99308, 99309, 99310, 99341, 99342, 99345, 99347, 99348, 99349, 99350, 99367, 99368, 99408, 99409, 99495, 99496</t>
  </si>
  <si>
    <t>59, 93, 95, AH, AJ, CO, GC, HD, HG, HL, HO, HP,TD, U1, U2, U3, U7, U8, U9, UA, XE, XP, XU</t>
  </si>
  <si>
    <t>Preparation of report of patient's psychiatric status, history, treatment, or progress (other than for legal or consultative purposes) for other individuals, agencies, or insurance carriers, 15 minutes</t>
  </si>
  <si>
    <t>8 Min</t>
  </si>
  <si>
    <t>If 15 minutes of service time was provided, claim 1 unit of 90889.</t>
  </si>
  <si>
    <t>LCSW, LCSW-CT, LMFT, LMFT-CT, LOT, LOT-CT, LPCC, LPCC-CT, LPT, LPT-CT, LVN, LVN-CT, MD/DO, MD/DO-Clerks, NP, NP-CT, PA, PA-CT, PhD-CT/PsyD-CT, PhD/PsyD, RN, RN-CT</t>
  </si>
  <si>
    <t>01, 03, 04, 05, 06, 07, 08, 11, 12, 13, 14, 15, 16, 17, 18, 19, 20, 21, 22, 23, 24, 25, 26, 27, 31, 32, 33, 34, 41, 42, 49, 50, 51, 52, 53, 54, 55, 56, 57, 58, 60, 61, 62, 65, 71, 72, 81, 99</t>
  </si>
  <si>
    <t>59, AH, AJ, CO, GC, HD, HL, HM, HP, TD, TE, U1, U2, U3, U7, U8, U9, XE, XP, XU</t>
  </si>
  <si>
    <t>Psychological Testing Evaluation Psychological testing evaluation services by physician or other qualified health care professional, including integration of patient data, interpretation of standardized test results and clinical data, clinical decision making, treatment planning and report, and interactive feedback to the patient, family member(s) or caregiver(s), when performed; first hour.</t>
  </si>
  <si>
    <t>91 Min</t>
  </si>
  <si>
    <t>Yes. See add-on code 96131.</t>
  </si>
  <si>
    <t>If 90 minutes of service time was provided:
90 minutes of service is within the time range of 31-90 minutes for this code.
Therefore, claim 1 unit of 96130.</t>
  </si>
  <si>
    <t>MD/DO, MD/DO-Clerks, NP, NP-CT, PA, PA-CT, PhD-CT/PsyD-CT, PhD/PsyD</t>
  </si>
  <si>
    <t>90785*, 96160*</t>
  </si>
  <si>
    <t>2</t>
  </si>
  <si>
    <t>59, 93, 95, AH, GC, HD, HG, HL, HP, U1, U2, U3, U7, U8, U9, UA, XE, XP, XU</t>
  </si>
  <si>
    <t>Psychological Testing Evaluation Psychological testing evaluation services by physician or other qualified health care professional, including integration of patient data, interpretation of standardized test results and clinical data, clinical decision making, treatment planning and report, and interactive feedback to the patient, family member(s) or caregiver(s), when performed, each additional hour</t>
  </si>
  <si>
    <t>151 Min</t>
  </si>
  <si>
    <t>No. Claim multiple units of this add-on code as appropriate up to the maximum units per day.</t>
  </si>
  <si>
    <t>If 200 minutes of service time was provided:
200 minutes - 60 minutes for the primary code 96130 = 140 minutes.
140 minutes / 60 minutes in 96131 = 2.3333 units of 96131.
Round down to get 2 units of 96131.
For 200 minutes of service time, claim 1 unit of 96130 and 2 units of 96131.</t>
  </si>
  <si>
    <t>96130</t>
  </si>
  <si>
    <t>Not applicable because this is an addon code.</t>
  </si>
  <si>
    <t>93, 95, AH, GC, HD, HG, HL, HP, U1, U2, U3, U7, U8, U9, UA</t>
  </si>
  <si>
    <t>Administration of patient-focused health risk assessment instrument (eg, health hazard appraisal) with scoring and documentation, per standardized instrument, 15 minutes</t>
  </si>
  <si>
    <t>If 15 minutes of service time was provided, claim 1 unit of 96160.</t>
  </si>
  <si>
    <t>LCSW, LCSW-CT, LMFT, LMFT-CT, LOT, LOT-CT, LPCC, LPCC-CT, LPT, LPT-CT, LVN, LVN-CT, MA, MD/DO, MD/DO-Clerks, NP, NP-CT, PA, PA-CT, PhD-CT/PsyD-CT, PhD/PsyD, RN, RN-CT</t>
  </si>
  <si>
    <t>96170, 96171</t>
  </si>
  <si>
    <t>H0049*, H0050*</t>
  </si>
  <si>
    <t>93, 95, AH, AJ, CO, GC, HD, HL, HM, HP, TD, TE, U1, U7, U8</t>
  </si>
  <si>
    <t>Supplemental</t>
  </si>
  <si>
    <t>Health behavior intervention, family (without the patient present), face-to-face; initial 30 minutes</t>
  </si>
  <si>
    <t>16 Min</t>
  </si>
  <si>
    <t>38 Min</t>
  </si>
  <si>
    <t>Yes. See add-on code 96171.</t>
  </si>
  <si>
    <t>If 37 minutes of service time was provided:
37 minutes of service is within the time range of 16-37 minutes for this code.
Therefore, claim 1 unit of 96170.</t>
  </si>
  <si>
    <t>90785, 90791, 90792, 90846, 90847, 96160</t>
  </si>
  <si>
    <t>90849*, 90882*, 90885*, 90887*, 90889*, G0396*, G0397*</t>
  </si>
  <si>
    <t>96130, 98966, 98967, 98968, 99202, 99203, 99204, 99205, 99212, 99213, 99214, 99215, 99234, 99235, 99236, 99304, 99305, 99306, 99307, 99308, 99309, 99310, 99341, 99342, 99344, 99345, 99347, 99348, 99349, 99350, 99441, 99442, 99443, G2011, H0001</t>
  </si>
  <si>
    <t>Not applicable</t>
  </si>
  <si>
    <t>59, 93, 95, AH, AJ, CO, GC, HD, HL, HM, HP, TD, TE, U1, U2, U3, U7, U8, U9, XE, XP, XU</t>
  </si>
  <si>
    <t>Health behavior intervention, family (without the patient present), face-to-face; each additional 15 minutes</t>
  </si>
  <si>
    <t>53 Min</t>
  </si>
  <si>
    <t>If 100 minutes of service time was provided:
100 minutes - 30 minutes for the primary code 96170 = 70 minutes.
70 minutes / 15 minutes in 96171 = 4.6667 units of 96171.
Round up to get 5 units of 96171.
For 100 minutes of service time, claim 1 unit of 96170 and 5 units of 96171.</t>
  </si>
  <si>
    <t>90882*, 90889*, G0397*</t>
  </si>
  <si>
    <t>96170</t>
  </si>
  <si>
    <t>Telephone assessment and management service provided by a qualified nonphysician health care professional to an established patient, parent, or guardian not originating from a related assessment and management service provided within the previous 7 days nor leading to an assessment and management service or procedure within the next 24 hours or soonest available appointment; 5-10 minutes of medical discussion.</t>
  </si>
  <si>
    <t>5 Min</t>
  </si>
  <si>
    <t>11 Min</t>
  </si>
  <si>
    <t>No. See the next code in this series for service time exceeding the maximum time for this code.</t>
  </si>
  <si>
    <t>If 10 minutes of service time was provided:
10 minutes of service time is within the time range of 5-10 minutes for this code. Therefore, claim 1 unit of 98966.</t>
  </si>
  <si>
    <t>LCSW, LCSW-CT, LMFT, LMFT-CT, LPCC, LPCC-CT, NP, NP-CT, PA, PA-CT, PhD-CT/PsyD-CT, PhD/PsyD</t>
  </si>
  <si>
    <t>02, 10</t>
  </si>
  <si>
    <t>99424**, 99425**</t>
  </si>
  <si>
    <t>Not applicable because primary code is 30 minutes or less.</t>
  </si>
  <si>
    <t>59, 93, 95, AH, AJ, HD, HL, HP, U7, U8, XE, XP, XU</t>
  </si>
  <si>
    <t>Telephone assessment and management service provided by a qualified nonphysician health care professional to an established patient, parent, or guardian not originating from a related assessment and management service provided within the previous 7 days nor leading to an assessment and management service or procedure within the next 24 hours or soonest available appointment; 11-20 minutes of medical discussion.</t>
  </si>
  <si>
    <t>21 Min</t>
  </si>
  <si>
    <t>If 20 minutes of service time was provided:
20 minutes of service time is within the time range of 11-20 minutes for this code. Therefore, claim 1 unit of 98967.</t>
  </si>
  <si>
    <t>59, 93, 95, AH, AJ, HD, HL, HP, U7, U8,, XE, XP, XU</t>
  </si>
  <si>
    <t>Telephone assessment and management service provided by a qualified nonphysician health care professional to an established patient, parent, or guardian not originating from a related assessment and management service provided within the previous 7 days nor leading to an assessment and management service or procedure within the next 24 hours or soonest available appointment; 21-30 minutes of medical discussion.</t>
  </si>
  <si>
    <t>If 30 minutes of service time was provided:
30 minutes of service time is within the time range of 21-30 minutes for this code. Therefore, claim 1 unit of 98968.</t>
  </si>
  <si>
    <t>59, 93, 95, AH, AJ, HD, HL, HP, U7, U8,  XE, XP, XU</t>
  </si>
  <si>
    <t>Office or other outpatient visit for the evaluation and management of a new patient, which requires a medically appropriate history and/or examination and straightforward medical decision making. 15-29 minutes total time on the date of the encounter.</t>
  </si>
  <si>
    <t>15 Min</t>
  </si>
  <si>
    <t>30 Min</t>
  </si>
  <si>
    <t>If 30 minutes of service time was provided:
30 minutes of service time is within the time range of 15-30 minutes for this code. Therefore, claim 1 unit of 99202.</t>
  </si>
  <si>
    <t>01, 02, 03, 04, 05, 06, 07, 08, 10, 11, 12, 13, 14, 15, 16, 17, 18, 19, 20, 22, 23, 24, 25, 26, 27, 31, 32, 33, 34, 41, 42, 49, 50, 52, 53, 54, 55, 57, 58, 60, 62, 65, 71, 72, 81, 99</t>
  </si>
  <si>
    <t>99238, 99451</t>
  </si>
  <si>
    <t>96130*, 99212**, 99213**, 99214**, 99215**, 99408**, 99409**, 99418**, G0396*, G0397*, G2011*, H0049*, H0050*</t>
  </si>
  <si>
    <t>27, 59, 95, GC, HD, HP, U1, U2, U3, U7, U8, XE, XP, XU</t>
  </si>
  <si>
    <t>Office or other outpatient visit for the evaluation and management of a new patient, which requires a medically appropriate history and/or examination and low level of medical decision making. 30-44 minutes total time on the date of the encounter.</t>
  </si>
  <si>
    <t>45 Min</t>
  </si>
  <si>
    <t>If 44 minutes of service time was provided:
44 minutes of service time is within the time range of 30-44 minutes for this code. Therefore, claim 1 unit of 99203.</t>
  </si>
  <si>
    <t>96130*, 99202**, 99212**, 99213**, 99214**, 99215**, 99408**, 99409**, 99418**, G0396*, G0397*, G2011*, H0049*, H0050*</t>
  </si>
  <si>
    <t>27, 59, 95, GC, HD, HP, U1, U2, U3, U7, U8,  XE, XP, XU</t>
  </si>
  <si>
    <t>Office or other outpatient visit for the evaluation and management of a new patient, which requires a medically appropriate history and/or examination and moderate level of medical decision making. 45-59 minutes total time on the date of the encounter.</t>
  </si>
  <si>
    <t>60 Min</t>
  </si>
  <si>
    <t>If 59 minutes of service time was provided:
59 minutes of service time is within the time range of 45-59 minutes for this code. Therefore, claim 1 unit of 99204.</t>
  </si>
  <si>
    <t>96130*, 99202**, 99203**, 99212**, 99213**, 99214**, 99215**, 99408**, 99409**, 99418**, G0396*, G0397*, G2011*, H0049*, H0050*</t>
  </si>
  <si>
    <t>Office or other outpatient visit for the evaluation and management of a new patient, which requires a medically appropriate history and/or examination and high level of medical decision making. 60-74 minutes total time on the date of the encounter.</t>
  </si>
  <si>
    <t>104 Min</t>
  </si>
  <si>
    <t>Yes. For service time of 104 minutes or more, claim prolonged codes 99415 and 99416 as appropriate.</t>
  </si>
  <si>
    <t>If 200 minutes of service time was provided:
200 minutes of service time - 74 minutes primary procedure code = 126 minutes.
126 minutes - 60 minutes in 99415 = 66 minutes.
66 minutes / 30 minutes in 99416 = 2.2 units of 99416. Round down to get 2 units of 99416.
For 200 minutes of service time, 
claim 1 unit of 99205, 1 unit of 99415, and 2 units of 99416.</t>
  </si>
  <si>
    <t>96130*, 99202**, 99203**, 99204**, 99212**, 99213**, 99214**, 99215**, 99408**, 99409**, 99418**, G0396*, G0397*, G2011*, H0049*, H0050*</t>
  </si>
  <si>
    <t>5</t>
  </si>
  <si>
    <t>Office or other outpatient visit for the evaluation and management of an established patient, which requires a medically appropriate history and/or examination and straightforward medical decision making. 10-19 minutes total time on the date of the encounter.</t>
  </si>
  <si>
    <t>10 Min</t>
  </si>
  <si>
    <t>20 Min</t>
  </si>
  <si>
    <t>If 19 minutes of service time was provided:
19 minutes of service time is within the time range of 10-19 minutes for this code. Therefore, claim 1 unit of 99212.</t>
  </si>
  <si>
    <t>96130*, 99408**, 99409**, G0396*, G0397*, G2011*, H0049*, H0050*</t>
  </si>
  <si>
    <t>Office or other outpatient visit for the evaluation and management of an established patient, which requires a medically appropriate history and/or examination and low level of medical decision making. 20-29 minutes total time on the date of the encounter.</t>
  </si>
  <si>
    <t>If 29 minutes of service time was provided:
29 minutes of service time is within the time range of 20-29 minutes for this code. Therefore, claim 1 unit of 99213.</t>
  </si>
  <si>
    <t>96130*, 99212**, 99408**, 99409**, G0396*, G0397*, G2011*, H0049*, H0050*</t>
  </si>
  <si>
    <t>27, 59, 95, GC, HD, HL, HP, U1, U2, U3, U7, U8, XE, XP, XU</t>
  </si>
  <si>
    <t>Office or other outpatient visit for the evaluation and management of an established patient, which requires a medically appropriate history and/or examination and moderate level of medical decision making. 30-39 minutes total time on the date of the encounter.</t>
  </si>
  <si>
    <t>40 Min</t>
  </si>
  <si>
    <t>If 39 minutes of service time was provided:
39 minutes of service time is within the time range of 30-39 minutes for this code. Therefore, claim 1 unit of 99214.</t>
  </si>
  <si>
    <t>96130*, 99212**, 99213**, 99408**, 99409**, G0396*, G0397*, G2011*, H0049*, H0050*</t>
  </si>
  <si>
    <t>3</t>
  </si>
  <si>
    <t>Office or other outpatient visit for the evaluation and management of an established patient, which requires a medically appropriate history and/or explanation and high level of medical decision making.
When using time for code selection, 40-54 minutes of total time is spent on the date of the encounter.</t>
  </si>
  <si>
    <t>84 Min</t>
  </si>
  <si>
    <t>Yes. For service time of 84 minutes or more, claim prolonged codes 99415 and 99416 as appropriate.</t>
  </si>
  <si>
    <t>If 200 minutes of service time was provided:
200 minutes of service time - 54 minutes primary procedure code = 146 minutes.
146 minutes - 60 minutes in 99415 = 86 minutes.
86 minutes / 30 minutes in 99416 = 2.8667 units of 99416. Round up to get 3 units of 99416.
For 200 minutes of service time, 
claim 1 unit of 99215, 1 unit of 99415, and 3 units of 99416.</t>
  </si>
  <si>
    <t>96130*, 99212**, 99213**, 99214**, 99408**, 99409**, G0396*, G0397*, G2011*, H0049*, H0050*</t>
  </si>
  <si>
    <t>Home or residence visit for the evaluation and management of a new patient, which requires a medically appropriate history and/or examination and straightforward medical decision making. 15-29 minutes total time on the date of the encounter.</t>
  </si>
  <si>
    <t>If 29 minutes of service time was provided:
29 minutes of service time is within the time range of 15-29 minutes for this code. Therefore, claim 1 unit of 99341.</t>
  </si>
  <si>
    <t>04, 12, 13, 14, 15, 16, 26, 31, 32, 33, 34, 54, 55, 56, 99</t>
  </si>
  <si>
    <t>27, 59, GC, HD, HL, HP, U7, U8, XE, XP, XU</t>
  </si>
  <si>
    <t>Home or residence visit for the evaluation and management of a new patient, which requires a medically appropriate history and/or examination and low level of medical decision making. 30-59 minutes total time on the date of the encounter.</t>
  </si>
  <si>
    <t>If 59 minutes of service time was provided:
59 minutes of service time is within the time range of 30-59 minutes for this code. Therefore, claim 1 unit of 99342.</t>
  </si>
  <si>
    <t>96130*, 99341**, 99408**, 99409**, G0396*, G0397*, G2011*, H0049*, H0050*</t>
  </si>
  <si>
    <t xml:space="preserve">	Home or residence visit for the evaluation and management of a new patient, which requires a medically appropriate history and/or examination and moderate level of medical decision making. 60-74 minutes total time on the date of the encounter.</t>
  </si>
  <si>
    <t>75 Min</t>
  </si>
  <si>
    <t>If 74 minutes of service time was provided:
74 minutes of service time is within the time range of 60-74 minutes for this code. Therefore, claim 1 unit of 99344.</t>
  </si>
  <si>
    <t>96130*, 99341**, 99342**, 99408**, 99409**, G0396*, G0397*, G2011*, H0049*, H0050*</t>
  </si>
  <si>
    <t>27, 59, GC, HD, HL, HP, U7, U8,  XE, XP, XU</t>
  </si>
  <si>
    <t>Home or residence visit for the evaluation and management of a new patient, which requires a medically appropriate history and/or examination and high level of medical decision making. 75-89 minutes total time on the date of the encounter.</t>
  </si>
  <si>
    <t>Yes. For service time of 104 minutes or more, claim the appropriate units of prolonged code 99417.</t>
  </si>
  <si>
    <t>If 160 minutes of service time was provided:
160 minutes of service time - 89 minutes primary procedure code = 71 minutes.
71 minutes / 15 minutes in 99417 = 4.7333 units of 99417. Round down to get 4 units of 99417.
For 160 minutes of service time, 
claim 1 unit of 99345 and 4 units of 99417.</t>
  </si>
  <si>
    <t>96130*, 99341**, 99342**, 99344**, 99408**, 99409**, G0396*, G0397*, G2011*, H0049*, H0050*</t>
  </si>
  <si>
    <t>6</t>
  </si>
  <si>
    <t>Home or residence visit for the evaluation and management of an established patient, which requires a medically appropriate history and/or examination and straightforward medical decision making. 20-29 minutes total time on the date of the encounter.</t>
  </si>
  <si>
    <t>If 29 minutes of service time was provided:
29 minutes of service time is within the time range of 20-29 minutes for this code. Therefore, claim 1 unit of 99347.</t>
  </si>
  <si>
    <t>Home or residence visit for the evaluation and management of an established patient, which requires a medically appropriate history and/or examination and low level of medical decision making. 30-39 minutes total time on the date of the encounter.</t>
  </si>
  <si>
    <t>If 39 minutes of service time was provided:
39 minutes of service time is within the time range of 30-39 minutes for this code. Therefore, claim 1 unit of 99348.</t>
  </si>
  <si>
    <t>96130*, 99347**, 99408**, 99409**, G0396*, G0397*, G2011*, H0049*, H0050*</t>
  </si>
  <si>
    <t xml:space="preserve">	Home or residence visit for the evaluation and management of an established patient, which requires a medically appropriate history and/or examination and moderate level of medical decision making. 40-59 minutes total time on the date of the encounter.</t>
  </si>
  <si>
    <t>If 59 minutes of service time was provided:
59 minutes of service time is within the time range of 40-59 minutes for this code. Therefore, claim 1 unit of 99349.</t>
  </si>
  <si>
    <t>96130*, 99347**, 99348**, 99408**, 99409**, G0396*, G0397*, G2011*, H0049*, H0050*</t>
  </si>
  <si>
    <t>Home or residence visit for the evaluation and management of an established patient, which requires a medically appropriate history and/or examination and high level of medical decision making. 60-74 minutes total time on the date of the encounter.</t>
  </si>
  <si>
    <t>89 Min</t>
  </si>
  <si>
    <t>Yes. For service time of 89 minutes or more, claim the appropriate units of prolonged code 99417.</t>
  </si>
  <si>
    <t>If 100 minutes of service time was provided:
100 minutes of service time - 74 minutes primary procedure code = 26 minutes.
26 minutes / 15 minutes in 99417 = 1.7333 units of 99417. Round down to get 1 unit of 99417.
For 100 minutes of service time, 
claim 1 unit of 99350 and 1 unit of 99417.</t>
  </si>
  <si>
    <t>96130*, 99347**, 99348**, 99349**, 99408**, 99409**, G0396*, G0397*, G2011*, H0049*, H0050*</t>
  </si>
  <si>
    <t>Care Coordination / Clinician Consultation</t>
  </si>
  <si>
    <t>Medical team conference with interdisciplinary team of health care professionals, patient and/or family not present, 30-1440 minutes; participation by physician</t>
  </si>
  <si>
    <t>If 61 minutes of service time was provided:
61 minutes of service time is within the time range of 30-1440 minutes for this code. Therefore, claim 1 unit of 99367.</t>
  </si>
  <si>
    <t>MD/DO, MD/DO-Clerks</t>
  </si>
  <si>
    <t>01, 02, 03, 04, 05, 06, 07, 08, 09, 10, 11, 12, 13, 14, 15, 16, 17, 18, 19, 20, 21, 22, 23, 24, 25, 26, 27, 31, 32, 33, 34, 49, 50, 51, 52, 53, 54, 55, 56, 57, 58, 60, 61, 62, 65, 71, 72, 81, 99</t>
  </si>
  <si>
    <t>99424**, 99425**, H0049*, H0050*</t>
  </si>
  <si>
    <t>27, 59, 93, 95, GC, HD, HG, U1, U2, U3, U7, U8, U9, UA, XE, XP, XU</t>
  </si>
  <si>
    <t>Medical team conference with interdisciplinary team of health care professionals, patient and/or family not present, 30-1440 minutes; participation by nonphysician qualified health care professional</t>
  </si>
  <si>
    <t>If 61 minutes of service time was provided:
61 minutes of service time is within the time range of 30-1440 minutes for this code. Therefore, claim 1 unit of 99368.</t>
  </si>
  <si>
    <t>LCSW, LCSW-CT, LMFT, LMFT-CT, LPCC, LPCC-CT, MA, NP, NP-CT, PA, PA-CT, PhD-CT/PsyD-CT, PhD/PsyD, Pharm, Pharm-CT, RN, RN-CT</t>
  </si>
  <si>
    <t>01, 02, 03, 04, 05, 06, 07, 08, 10, 11, 12, 13, 14, 15, 16, 17, 18, 19, 20, 21, 22, 23, 24, 25, 26, 27, 31, 32, 33, 34, 49, 50, 51, 52, 53, 54, 55, 56, 57, 58, 60, 61, 62, 65, 71, 72, 81, 99</t>
  </si>
  <si>
    <t>99367**, 99424**, 99425**, H0049*, H0050*</t>
  </si>
  <si>
    <t>27, 59, 93, 95, AH, AJ, CO, HD, HG, HL, HO, HP, TD, U1, U2, U3, U7, U8, U9, UA, XE, XP, XU</t>
  </si>
  <si>
    <t>Prolonged clinical staff service (the service beyond the highest time in the range of total time of the service) during an evaluation and management service in the office or outpatient setting, direct patient contact with physician supervision; first hour</t>
  </si>
  <si>
    <t xml:space="preserve">30 Min </t>
  </si>
  <si>
    <t>Yes. For service time of 75 minutes or more, claim the appropriate units of prolonged code 99416.</t>
  </si>
  <si>
    <t>If 200 minutes of service time was provided:
200 minutes of service time - 74 minutes of primary procedure code 99205 = 126 minutes.
126 minutes - 60 minutes in 99415 = 66 minutes.
66 minutes / 30 minutes in 99416 = 2.2 units of 99416. Round down to get 2 units of 99416.
For 200 minutes of service time, 
claim 1 unit of 99205, 1 unit of 99415, and 2 units of 99416.</t>
  </si>
  <si>
    <t>99418, 99451</t>
  </si>
  <si>
    <t>96130*, 99408**, 99409**, G0396*, G0397*, G2011*, 99417**</t>
  </si>
  <si>
    <t>99202, 99203, 99204, 99205, 99212, 99213, 99214, 99215</t>
  </si>
  <si>
    <t>Prolonged clinical staff service (the service beyond the highest time in the range of total time of the service) during an evaluation and management service in the office or outpatient setting, direct patient contact with physician supervision; each additional 30 minutes</t>
  </si>
  <si>
    <t>105 Min</t>
  </si>
  <si>
    <t>No. Claim multiple units of this code as appropriate up to the maximum units per day.</t>
  </si>
  <si>
    <t>If 200 minutes of service time was provided:
200 minutes of service time - 54 minutes primary procedure code 99215 = 146 minutes.
146 minutes - 60 minutes in 99415 = 86 minutes.
86 minutes / 30 minutes in 99416 = 2.8667 units of 99416. Round up to get 3 units of 99416.
For 200 minutes of service time, 
claim 1 unit of 99215, 1 unit of 99415, and 3 units of 99416.</t>
  </si>
  <si>
    <t>99202, 99203, 99204, 99205, 99212, 99213, 99214, 99215, 99415</t>
  </si>
  <si>
    <t>Prolonged outpatient evaluation and management service(s) time with or without direct patient contact beyond the required time of the primary service when the primary service level has been selected using total time, each 15 minutes of total time (This code does not follow the midpoint rule. A  full 15 minutes must be met before one unit of 99417 can be claimed).</t>
  </si>
  <si>
    <t>If 110 minutes of office/other outpatient consultation was provided:
110 minutes of service time - 69 minutes in primary procedure code 99245 = 41 minutes.
41 minutes / 15 minutes in 99417 = 2.7333 units of 99417. Round down to get 2 units of 99417.
For 110 minutes of service time, 
claim 1 unit of 99245 and 2 units of 99417.</t>
  </si>
  <si>
    <t>99345, 99350</t>
  </si>
  <si>
    <t>HD, U7, U8, HL, GC, 27, 59, XE, XP, XU, HP</t>
  </si>
  <si>
    <t>Prolonged inpatient or observation evaluation and management service(s) time with or without direct patient contact beyond the required time of the primary service when the primary service level has been selected using total time, each 15 minutes of total time (This code does not follow the midpoint rule. A full 15 minutes must be met before one unit of 99418 can be claimed).</t>
  </si>
  <si>
    <t>If 150 minutes of inpatient or observation consultation was provided:
150 minutes of service time - 94 minutes in primary procedure code 99255 = 56 minutes.
56 minutes / 15 minutes in 99418 = 3.7333 units of 99418. Round down to get 3 units of 99418.
For 150 minutes of service time, 
claim 1 unit of 99255 and 3 units of 99418.</t>
  </si>
  <si>
    <t>26, 31, 32</t>
  </si>
  <si>
    <t>99415, 99416, 99424</t>
  </si>
  <si>
    <t>96130*, 99367**, 99368**, 99425**, G0396*, G0397*, G2011*, H0049*, H0050*</t>
  </si>
  <si>
    <t>99306, 99310</t>
  </si>
  <si>
    <t>HD, U1, U2, U3, U7, U8, U9, GC, 27, 59, XE, XP, XU, HP</t>
  </si>
  <si>
    <t>If  10 minutes of service time was provided:
10 minutes of service time is within the time range of 5-10 minutes for this code. Therefore, claim 1 unit of 99441.</t>
  </si>
  <si>
    <t>27, 59, 93, 95, GC, HD, HP, U7, U8, XE, XP, XU</t>
  </si>
  <si>
    <t>If 20 minutes of service time was provided:
20 minutes of service time is within the time range of 11-20 minutes for this code. Therefore, claim 1 unit of 99442.</t>
  </si>
  <si>
    <t>99424**, 99425**, 99441**, H0049*, H0050*</t>
  </si>
  <si>
    <t>27, 59, 93, 95, GC, HD, HL, HP, U7, U8, XE, XP, XU</t>
  </si>
  <si>
    <t>If 30 minutes of service time was provided:
30 minutes of service time is within the time range of 21-30 minutes for this code. Therefore, claim 1 unit of 99443.</t>
  </si>
  <si>
    <t>99424**, 99425**, 99441**, 99442**, H0049*, H0050*</t>
  </si>
  <si>
    <t>Interprofessional telephone/Internet/electronic health record assessment and management service provided by a consultative physician or other qualified health care professional, including a written report to the patient's treating/requesting physician or other qualified health care professional, 5 minutes or more of medical consultative time (5-30 minutes)</t>
  </si>
  <si>
    <t>If 15 minutes of service time was provided:
15 minutes of service time is within the time range of 5-30 minutes for this code. Therefore, claim 1 unit of 99451.</t>
  </si>
  <si>
    <t>99202, 99203, 99204, 99205, 99212, 99213, 99214, 99215, 99234, 99235, 99236, 99238, 99239, 99304, 99305, 99306, 99307, 99308, 99309, 99310, 99341, 99342, 99344, 99345, 99347, 99348, 99349, 99350, 99408, 99409, 99415, 99416</t>
  </si>
  <si>
    <t>99418**</t>
  </si>
  <si>
    <t>27, 59, 95, GC, HD, HL, U7, U8, U9, XE, XP, XU</t>
  </si>
  <si>
    <t>ASAM 3.7 WM/ 4.0 WM</t>
  </si>
  <si>
    <t>Day rate for services when delivering ASAM 3.7 WM and 4.0 WM.</t>
  </si>
  <si>
    <t>0953***</t>
  </si>
  <si>
    <t>24-Hour Service</t>
  </si>
  <si>
    <t>1 unit equals 1 day or 1440 minutes</t>
  </si>
  <si>
    <t>AOD, LCSW, LCSW-CT, LMFT, LMFT-CT, LOT, LOT-CT, LPCC, LPCC-CT, LPT, LPT-CT, LVN, LVN-CT, MD/DO, MD/DO-Clerks, NP, NP-CT, PA, PA-CT, PhD-CT/PsyD-CT, PhD/PsyD, Pharm, Pharm-CT, RN, RN-CT</t>
  </si>
  <si>
    <t>AJ, AH, TD, TE, HM, CO, HP, HO</t>
  </si>
  <si>
    <t>Room and Board ASAM 3.7 WM/ 4.0 WM</t>
  </si>
  <si>
    <t>Room and board rate for ASAM 3.7 WM and 4.0 WM Services.</t>
  </si>
  <si>
    <t>9000***</t>
  </si>
  <si>
    <t>1 unit equals 15mins of service</t>
  </si>
  <si>
    <t>AOD, LCSW, LCSW-CT, LMFT, LMFT-CT, LOT, LOT-CT, LPCC, LPCC-CT, LPT, LPT-CT, LVN, LVN-CT, MA, MD/DO, MD/DO-Clerks, NP, NP-CT, PA, PA-CT, Peer, PhD-CT/PsyD-CT, PhD/PsyD, Pharm, Pharm-CT, RN, RN-CT</t>
  </si>
  <si>
    <t>AH, AJ, CO, GC, HL, HM, HO, HP, TD, TE, U7, U8, UA, HG</t>
  </si>
  <si>
    <t>A0080F</t>
  </si>
  <si>
    <t>Alcohol and/or drug assessment. (Note: Use this code for screening to determine the appropriate delivery system for beneficiaries seeking services) 15 minutes</t>
  </si>
  <si>
    <t>23 Min</t>
  </si>
  <si>
    <t xml:space="preserve">If 100 minutes of service was provided:
100 minutes of service / 15 minutes time for code = 6.6667 units.
6 units accounts for 90 minutes of service. For the remaining 10 minutes of service, 1 additional unit of H0001 can be claimed. 
Therefore for 100 minutes of service, claim 7 units of H0001.
 </t>
  </si>
  <si>
    <t>96</t>
  </si>
  <si>
    <t>AH, AJ, CO, GC, HD, HG, HL, HM, HO, HP, SC, TD, TE, U1, U2, U3, U7, U8, U9, UA</t>
  </si>
  <si>
    <t xml:space="preserve">If 100 minutes of service was provided:
100 minutes of service / 15 minutes time for code = 6.6667 units.
6 units accounts for 90 minutes of service. For the remaining 10 minutes of service, 1 additional unit of H0004 can be claimed. 
Therefore for 100 minutes of service, claim 7 units of H0004.
 </t>
  </si>
  <si>
    <t>AOD, LCSW, LCSW-CT, LMFT, LMFT-CT, LOT, LOT-CT, LPCC, LPCC-CT, MD/DO, MD/DO-Clerks, NP, NP-CT, PA, PA-CT, PhD-CT/PsyD-CT, PhD/PsyD, RN, RN-CT</t>
  </si>
  <si>
    <t>01, 02, 03, 04, 05, 06, 07, 08, 10, 11, 12, 13, 14, 15, 16, 17, 18, 19, 20, 22, 24, 25, 26, 27, 31, 32, 33, 34, 41, 42, 49, 50, 52, 53, 54, 55, 56, 57, 58, 60, 61, 62, 65, 71, 72, 81, 99</t>
  </si>
  <si>
    <t>Situational. H0004 when related to NTP or MAT dosing (H0004 with UA and HG modifiers) requires Medicare COB. For all other situations, H0004 does not require Medicare COB.</t>
  </si>
  <si>
    <t>AH, AJ, CO, GC, HD, HG, HL, HP, SC, TD, U1, U2, U3, U7, U8, U9, UA</t>
  </si>
  <si>
    <t>Alcohol and/or drug services; group counseling by a clinician, 15 minutes</t>
  </si>
  <si>
    <t xml:space="preserve">If 100 minutes of service was provided:
100 minutes of service / 15 minutes time for code = 6.6667 units.
6 units accounts for 90 minutes of service. For the remaining 10 minutes of service, 1 additional unit of H0005 can be claimed. 
Therefore for 100 minutes of service, claim 7 units of H0005.
 </t>
  </si>
  <si>
    <t>02, 03, 04, 05, 06, 07, 08, 10, 11, 12, 13, 14, 15, 16, 17, 18, 19, 20, 22, 23, 24, 25, 26, 27, 31, 32, 33, 34, 49, 50, 52, 53, 54, 55, 56, 57, 58, 60, 62, 65, 71, 72, 99</t>
  </si>
  <si>
    <t>Situational. H0005 when related to NTP or MAT dosing (H0005 with UA and HG modifiers) requires Medicare COB. For all other situations, H0005 does not require Medicare COB.</t>
  </si>
  <si>
    <t>Alcohol and/or drug services; crisis intervention (outpatient), 15 minutes</t>
  </si>
  <si>
    <t xml:space="preserve">If 100 minutes of service was provided:
100 minutes of service / 15 minutes time for code = 6.6667 units.
6 units accounts for 90 minutes of service. For the remaining 10 minutes of service, 1 additional unit of H0007 can be claimed. 
Therefore for 100 minutes of service, claim 7 units of H0007.
 </t>
  </si>
  <si>
    <t>AOD, LCSW, LCSW-CT, LMFT, LMFT-CT, LOT, LOT-CT, LPCC, LPCC-CT, LPT, LPT-CT, LVN, LVN-CT, MD/DO, MD/DO-Clerks, NP, NP-CT, PA, PA-CT, PhD-CT/PsyD-CT, PhD/PsyD, RN, RN-CT</t>
  </si>
  <si>
    <t>AH, AJ, CO, GC, HD, HG, HL, HM, HP, TD, TE, U1, U2, U3, U7, U8, U9, UA</t>
  </si>
  <si>
    <t>Withdrawal Management</t>
  </si>
  <si>
    <t>Alcohol and/or drug services (residential addiction program outpatient). Subacute detoxification.</t>
  </si>
  <si>
    <t>U9, HD, AJ, AH, TD, TE, HM, CO, HP, HO, GC, HL</t>
  </si>
  <si>
    <t>Alcohol and/or drug services; ambulatory detoxification</t>
  </si>
  <si>
    <t>1 Hour</t>
  </si>
  <si>
    <t>31 mins</t>
  </si>
  <si>
    <t>1 unit equals 1 hour of service</t>
  </si>
  <si>
    <t>U4:U7, U4:U8, U5:U7, U5:U8, HD, AJ, AH, TD, TE, HM, CO, HP, HO, GC, HL</t>
  </si>
  <si>
    <t>Behavioral health; long-term residential (non-medical, non-acute care in a residential treatment program where the stay is typically longer than 30 days) without room and board.</t>
  </si>
  <si>
    <t>U1, U2, U3, HD, AJ, AH, TD, TE, HM, CO, HP, HO, GC, HL</t>
  </si>
  <si>
    <t>Alcohol and/or Drug services methadone</t>
  </si>
  <si>
    <t>8 mins</t>
  </si>
  <si>
    <t>1 unit of service equals 1 dosage of medication based off of NDC Code Type</t>
  </si>
  <si>
    <t>LVN, LVN-CT, MD/DO, MD/DO-Clerks, NP, NP-CT, PA, PA-CT, Pharm, Pharm-CT, RN, RN-CT</t>
  </si>
  <si>
    <t>HD, UA, HG, AJ, AH, TD, TE, HM, CO, HP, HO, GC, HL</t>
  </si>
  <si>
    <t xml:space="preserve">If 100 minutes of service was provided:
100 minutes of service / 15 minutes time for code = 6.6667 units.
6 units accounts for 90 minutes of service. For the remaining 10 minutes of service, 1 additional unit of H0025 can be claimed. 
Therefore for 100 minutes of service, claim 7 units of H0025.
 </t>
  </si>
  <si>
    <t>Peer</t>
  </si>
  <si>
    <t>HD, HG, SC, U1, U2, U3, U7, U8, U9, UA</t>
  </si>
  <si>
    <t>Medication administration, direct observation, 15 minutes</t>
  </si>
  <si>
    <t xml:space="preserve">If 100 minutes of service was provided:
100 minutes of service / 15 minutes time for code = 6.6667 units.
6 units accounts for 90 minutes of service. For the remaining 10 minutes of service, 1 additional unit of H0033 can be claimed. 
Therefore for 100 minutes of service, claim 7 units of H0033.
 </t>
  </si>
  <si>
    <t>LOT, LOT-CT, LPT, LPT-CT, LVN, LVN-CT, MA, MD/DO, MD/DO-Clerks, NP, NP-CT, PA, PA-CT, Pharm, Pharm-CT, RN, RN-CT</t>
  </si>
  <si>
    <t>CO, GC, HD, HG, HL, HM, HO, HP, TD, TE, U1, U2, U3, U7, U8, U9, UA</t>
  </si>
  <si>
    <t xml:space="preserve">If 100 minutes of service was provided:
100 minutes of service / 15 minutes time for code = 6.6667 units.
6 units accounts for 90 minutes of service. For the remaining 10 minutes of service, 1 additional unit of H0034 can be claimed. 
Therefore for 100 minutes of service, claim 7 units of H0034.
 </t>
  </si>
  <si>
    <t>LPT, LPT-CT, LVN, LVN-CT, MA, MD/DO, MD/DO-Clerks, NP, NP-CT, PA, PA-CT, Pharm, Pharm-CT, RN, RN-CT</t>
  </si>
  <si>
    <t>01, 03, 04, 05, 06, 07, 08, 11, 12, 13, 14, 16, 17, 18, 19, 20, 21, 22, 23, 24, 25, 26, 27, 31, 32, 33, 34, 41, 42, 49, 50, 51, 52, 53, 54, 55, 56, 57, 58, 60, 61, 62, 65, 71, 72, 81, 99</t>
  </si>
  <si>
    <t>GC, HD, HG, HL, HM, HO, HP, HQ, TD, TE, U1, U2, U3, U7, U8, U9, UA</t>
  </si>
  <si>
    <t>Self-help/peer services (individual), 15 minutes</t>
  </si>
  <si>
    <t xml:space="preserve">If 100 minutes of service was provided:
100 minutes of service / 15 minutes time for code = 6.6667 units.
6 units accounts for 90 minutes of service. For the remaining 10 minutes of service, 1 additional unit of H0038 can be claimed. 
Therefore for 100 minutes of service, claim 7 units of H0038.
 </t>
  </si>
  <si>
    <t>Alcohol and/or other drug testing. Collection and handling only, specimens other than blood, 15 minutes</t>
  </si>
  <si>
    <t xml:space="preserve">If 100 minutes of service was provided:
100 minutes of service / 15 minutes time for code = 6.6667 units.
6 units accounts for 90 minutes of service. For the remaining 10 minutes of service, 1 additional unit of H0048 can be claimed. 
Therefore for 100 minutes of service, claim 7 units of H0048.
 </t>
  </si>
  <si>
    <t>GC, HD, HG, HL, HM, HO, HP, TD, TE, U1, U2, U3, U7, U8, U9, UA</t>
  </si>
  <si>
    <t>Alcohol and/or drug screening, 15 minutes</t>
  </si>
  <si>
    <t xml:space="preserve">If 100 minutes of service was provided:
100 minutes of service / 15 minutes time for code = 6.6667 units.
6 units accounts for 90 minutes of service. For the remaining 10 minutes of service, 1 additional unit of H0049 can be claimed. 
Therefore for 100 minutes of service, claim 7 units of H0049.
 </t>
  </si>
  <si>
    <t>AOD, LCSW, LCSW-CT, LMFT, LMFT-CT, LPCC, LPCC-CT, LPT, LPT-CT, LVN, LVN-CT, MA, MD/DO, MD/DO-Clerks, NP, NP-CT, PA, PA-CT, PhD-CT/PsyD-CT, PhD/PsyD, Pharm, Pharm-CT, RN, RN-CT</t>
  </si>
  <si>
    <t>G0396, G0397</t>
  </si>
  <si>
    <t>99408**, 99409**</t>
  </si>
  <si>
    <t>AH, AJ, GC, HD, HG, HL, HM, HO, HP, SC, TD, TE, U1, U2, U3, U7, U8, U9, UA, XE, XP, XU</t>
  </si>
  <si>
    <t>CENS - Assessment</t>
  </si>
  <si>
    <t>Alcohol and/or drug screening, 15 minutes (Used for CENS Providers)</t>
  </si>
  <si>
    <t>Alcohol and/or drug screening - No Admission - 15 minutes</t>
  </si>
  <si>
    <t xml:space="preserve">If 100 minutes of service was provided:
100 minutes of service / 15 minutes time for code = 6.6667 units.
6 units accounts for 90 minutes of service. For the remaining 10 minutes of service, 1 additional unit of H0050 can be claimed. 
Therefore for 100 minutes of service, claim 7 units of H0050.
 </t>
  </si>
  <si>
    <t>AOD, LCSW, LCSW-CT, LMFT, LMFT-CT, LOT, LOT-CT, LPCC, LPCC-CT, LPT, LPT-CT, LVN, LVN-CT, MD/DO, MD/DO-Clerks, NP, NP-CT, PA, PA-CT, Peer, PhD-CT/PsyD-CT, PhD/PsyD, Pharm, Pharm-CT, RN, RN-CT</t>
  </si>
  <si>
    <t>AH, AJ, CO, HM, HO, HP, TD, TE, HD, HF, HG, U7, U8, UA, XE, XP, XU</t>
  </si>
  <si>
    <t xml:space="preserve">Prenatal Care, at risk assessment, 15 minutes </t>
  </si>
  <si>
    <t xml:space="preserve">If 100 minutes of service was provided:
100 minutes of service / 15 minutes time for code = 6.6667 units.
6 units accounts for 90 minutes of service. For the remaining 10 minutes of service, 1 additional unit of H1000 can be claimed. 
Therefore for 100 minutes of service, claim 7 units of H1000.
 </t>
  </si>
  <si>
    <t>AOD, LCSW, LCSW-CT, LMFT, LMFT-CT, LPCC, LPCC-CT, LPT, LPT-CT, LVN, LVN-CT, MD/DO, MD/DO-Clerks, NP, NP-CT, PA, PA-CT, PhD-CT/PsyD-CT, PhD/PsyD, Pharm, Pharm-CT, RN, RN-CT</t>
  </si>
  <si>
    <t>AH, AJ, GC, HD, HG, HL, HM, HO, HP, SC, TD, TE, U1, U2, U3, U7, U8, U9, UA</t>
  </si>
  <si>
    <t>1 Min</t>
  </si>
  <si>
    <t>MD/DO, MD/DO Clerk, PA, PA-CT, Pharma, Pharma-CT, PhD/PsyD,  PhD/PsyD-CT, RN, RN-CT, NP, NP-CT, AOD, LCSW, LMFT, LCPP, LCSW-CT, LMFT-CT, LCPP-CT, MA, Peer</t>
  </si>
  <si>
    <t>HD, UA, HG, AH, AJ, CO, TD, HO, HP, HM, U1, U2, U3, U4, U5, U7, U8, U9, HL, GC, SC</t>
  </si>
  <si>
    <t xml:space="preserve">Medication Handling/Safeguarding (other than naloxone) </t>
  </si>
  <si>
    <t>MD/DO, MD/DO Clerk, PA, PA-CT, Pharma, Pharma-CT, PhD/PsyD,  PhD/PsyD-CT, RN, RN-CT, NP, NP-CT, AOD, LCSW, LMFT, LCPP, LCSW-CT, LMFT-CT, LCPP-CT, MA</t>
  </si>
  <si>
    <t>HD, AH, AJ, CO, TD, HO, HP, HM, U1, U2, U3, U9, HL, GC, SC</t>
  </si>
  <si>
    <t>Skills training and development, 15 minutes</t>
  </si>
  <si>
    <t xml:space="preserve">If 100 minutes of service was provided:
100 minutes of service / 15 minutes time for code = 6.6667 units.
6 units accounts for 90 minutes of service. For the remaining 10 minutes of service, 1 additional unit of H2014 can be claimed. 
Therefore for 100 minutes of service, claim 7 units of H2014.
 </t>
  </si>
  <si>
    <t>AOD, LCSW, LCSW-CT, LMFT, LMFT-CT, LOT, LOT-CT, LPCC, LPCC-CT, LPT, LPT-CT, LVN, LVN-CT, MA, MD/DO, MD/DO-Clerks, NP, NP-CT, PA, PA-CT, PhD-CT/PsyD-CT, RN, RN-CT</t>
  </si>
  <si>
    <t>AH, AJ, CO, GC, HD, HL, HM, HP, HQ, SC, TD, TE, U1, U2, U3, U7, U8, U9</t>
  </si>
  <si>
    <t xml:space="preserve">If 100 minutes of service was provided:
100 minutes of service / 15 minutes time for code = 6.6667 units.
6 units accounts for 90 minutes of service. For the remaining 10 minutes of service, 1 additional unit of H2015 can be claimed. 
Therefore for 100 minutes of service, claim 7 units of H2015.
 </t>
  </si>
  <si>
    <t>AOD, LCSW, LCSW-CT, LMFT, LMFT-CT, LOT, LOT-CT, LPCC, LPCC-CT, LPT, LPT-CT, LVN, LVN-CT, MD/DO, MD/DO-Clerks, NP, NP-CT, PA, PA-CT, RN, RN-CT</t>
  </si>
  <si>
    <t>AH, AJ, CO, GC, HD, HG, HL, HM, HP, SC, TD, TE, U1, U2, U3, U6, U7, U8, U9, UA</t>
  </si>
  <si>
    <t>CENS - Recovery Services</t>
  </si>
  <si>
    <t>Comprehensive community support services, per 15 minutes. (Used for CENS Providers)</t>
  </si>
  <si>
    <t>Recovery</t>
  </si>
  <si>
    <t>Psychosocial rehabilitation services, 15 Minutes</t>
  </si>
  <si>
    <t xml:space="preserve">If 100 minutes of service was provided:
100 minutes of service / 15 minutes time for code = 6.6667 units.
6 units accounts for 90 minutes of service. For the remaining 10 minutes of service, 1 additional unit of H2017 can be claimed. 
Therefore for 100 minutes of service, claim 7 units of H2017.
 </t>
  </si>
  <si>
    <t>AOD, LCSW, LCSW-CT, LMFT, LMFT-CT, LOT, LOT-CT, LPCC, LPCC-CT, LPT, LPT-CT, LVN, LVN-CT, MA, MD/DO, MD/DO-Clerks, NP, NP-CT, PA, PA-CT,Pharm, Pharm-CT, RN, RN-CT</t>
  </si>
  <si>
    <t>AH, AJ, CO, GC, HD, HG, HL, HM, HO, HP, HQ, SC, TD, TE, U1, U2, U3, U6, U7, U8, U9, UA</t>
  </si>
  <si>
    <t>CENS -  Recovery</t>
  </si>
  <si>
    <t>Psychosocial rehabilitation services, 15 Minutes (Used for CENS providers)</t>
  </si>
  <si>
    <t>Psychoeducational Service, 15 minutes</t>
  </si>
  <si>
    <t xml:space="preserve">If 100 minutes of service was provided:
100 minutes of service / 15 minutes time for code = 6.6667 units.
6 units accounts for 90 minutes of service. For the remaining 10 minutes of service, 1 additional unit of H2027 can be claimed. 
Therefore for 100 minutes of service, claim 7 units of H2027.
 </t>
  </si>
  <si>
    <t>AOD, LCSW, LCSW-CT, LMFT, LMFT-CT, LOT, LOT-CT, LPCC, LPCC-CT, LPT, LPT-CT, LVN, LVN-CT, MA, MD/DO, MD/DO-Clerks, NP, NP-CT, PA, PA-CT, PhD-CT/PsyD-CT, PhD/PsyD</t>
  </si>
  <si>
    <t>AH, AJ, CO, GC, HD, HG, HL, HM, HP, SC, TD, TE, U1, U2, U3, U7, U8, U9, UA</t>
  </si>
  <si>
    <t>HM, TE, AJ, CO, AH, TD, HO, HP, GC, HL</t>
  </si>
  <si>
    <t>Room and Board of child accompanying patient</t>
  </si>
  <si>
    <t>Prescription Drug: Generic</t>
  </si>
  <si>
    <t>S5000</t>
  </si>
  <si>
    <t>HD, UA, HG, AJ, AH, TD, TE, HM, CO, HP, HO</t>
  </si>
  <si>
    <t>Prescription Drug: Brand Name</t>
  </si>
  <si>
    <t>S5001</t>
  </si>
  <si>
    <t>Room and board rate for residential treatment services ASAM 3.1, 3.2 WM, 3.3, and 3.5.</t>
  </si>
  <si>
    <t>U1, U2, U3, U9, UA, HG, AJ, AH, TD, TE, HM, CO, HP, HO, GC, HL</t>
  </si>
  <si>
    <t>Room and board rate for accompanying child of beneficiary receiving residential treatment services ASAM 3.1, 3.3, and 3.5.</t>
  </si>
  <si>
    <t xml:space="preserve">If 100 minutes of service was provided:
100 minutes of service / 15 minutes time for code = 6.6667 units.
6 units accounts for 90 minutes of service. For the remaining 10 minutes of service, 1 additional unit of T1006 can be claimed. 
Therefore for 100 minutes of service, claim 7 units of T1006.
 </t>
  </si>
  <si>
    <t>AOD, LCSW, LCSW-CT, LMFT, LMFT-CT,  LOT, LOT-CT, LPCC, LPCC-CT, MD/DO, MD/DO-Clerks, NP, NP-CT, PA, PA-CT, PhD-CT/PsyD-CT, PhD/PsyD, RN, RN-CT</t>
  </si>
  <si>
    <t>AH, AJ, GC, HD, HG, HL, HP, SC, TD, U1, U2, U3, U7, U8, U9, UA</t>
  </si>
  <si>
    <r>
      <t>Alcohol and/or substance abuse services, treatment plan development and/or modification</t>
    </r>
    <r>
      <rPr>
        <b/>
        <sz val="11"/>
        <rFont val="Calibri"/>
        <family val="2"/>
        <scheme val="minor"/>
      </rPr>
      <t xml:space="preserve">.  </t>
    </r>
    <r>
      <rPr>
        <sz val="11"/>
        <rFont val="Calibri"/>
        <family val="2"/>
        <scheme val="minor"/>
      </rPr>
      <t>15 minutes</t>
    </r>
  </si>
  <si>
    <t xml:space="preserve">If 100 minutes of service was provided:
100 minutes of service / 15 minutes time for code = 6.6667 units.
6 units accounts for 90 minutes of service. For the remaining 10 minutes of service, 1 additional unit of T1007 can be claimed. 
Therefore for 100 minutes of service, claim 7 units of T1007.
 </t>
  </si>
  <si>
    <t>U1, U2, U3, U7, U8, U9, UA, HG, AJ, AH, TD, TE, HM, CO, HP, HO, GC, HL</t>
  </si>
  <si>
    <t xml:space="preserve">Variable. </t>
  </si>
  <si>
    <t>Variable.</t>
  </si>
  <si>
    <t>No. Claim multiple units of this code as appropriate. Interpretation time may not exceed the time spent providing a primary service.</t>
  </si>
  <si>
    <t xml:space="preserve">Interpretation time may not exceed the time spent providing a primary service.
Please refer to the column "Units of T1013 Associated with 1 Unit of Code" for the appropriate units of T1013 to claim.
 </t>
  </si>
  <si>
    <t>90791, 90792, 90846, 90847, 90849, 90865, 96130, 96131, 96160, 98966, 98967, 98968, 99202, 99203, 99204, 99205, 99212, 99213, 99214, 99215, 99234, 99235, 99236, 99238, 99239, 99304, 99305, 99306, 99307, 99308, 99309, 99310, 99341, 99342, 99344, 99345, 99347, 99348, 99349, 99350, 99408, 99409, 99415, 99416, 99417, 99418, 99424, 99425, 99437, 99441, 99442, 99443, 99491, 99495, 99496, G0316, G0396, G0397, G2011, H0001, H0003, H0004, H0005, H0007, H0008, H0009, H0025, H0033, H0034, H0038, H0050, H1000, H2014, H2015, H2017, H2021, H2027, H2035, T1006, T1007, T1017, T2021, T2024</t>
  </si>
  <si>
    <t>Variable, dependent on codes billed.</t>
  </si>
  <si>
    <t xml:space="preserve">If 100 minutes of service was provided:
100 minutes of service / 15 minutes time for code = 6.6667 units.
6 units accounts for 90 minutes of service. For the remaining 10 minutes of service, 1 additional unit of T1017 can be claimed. 
Therefore for 100 minutes of service, claim 7 units of T1017.
 </t>
  </si>
  <si>
    <t>AOD, LCSW, LCSW-CT, LMFT, LMFT-CT, LOT, LOT-CT, LPCC, LPCC-CT, LPT, LPT-CT, LVN, LVN-CT, MA, MD/DO, MD/DO-Clerks, NP-CT, PA, PA-CT, PhD-CT/PsyD-CT, PhD/PsyD, Pharm, Pharm-CT, RN, RN-CT</t>
  </si>
  <si>
    <t>If 67 minutes of psychotherapy was provided, claim 1 unit of 90837.
If 100 minutes of psychotherapy was provided:
100 minutes / 15 minutes in T2021 = 6.6667 units of T2021.
Round up to get 7 units of T2021.
For 100 minutes of service time, 
claim 7 units of T2021.</t>
  </si>
  <si>
    <t>90846, 90847, 90849
In addition, the lockout rules of the CPT code being substituted will be in effect. Therefore, if a therapy CPT code cannot be reported with another service code, then T2021 should also not be reported with that code.</t>
  </si>
  <si>
    <t>See the CPT code being substituted for overridable code combinations. When T2021 substitutes for the CPT code that is part of an overridable combination, do not include an overridable modifier (27, 59, XE, XP or XU).</t>
  </si>
  <si>
    <t>The rules of the CPT code being substituted will be in effect. Therefore, if a therapy CPT code must be reported with another service code, then T2021 should also be reported with that code.</t>
  </si>
  <si>
    <t>Yes. However, do not submit T2021 to Medicare. Counties will bill Medicare using the appropriate CPT code, then indicate the COB amount on the claim submitted to Short Doyle with the appropriate units of T2021.</t>
  </si>
  <si>
    <t>93, 95, AH, AJ, GC, HD, HG, HL, HP, HQ, U1, U2, U3, U7, U8, U9, UA</t>
  </si>
  <si>
    <t>Assessment substitute, 15 minutes</t>
  </si>
  <si>
    <t>If 67 minutes of psychiatric diagnostic evaluation was provided, claim 1 unit of 90791.
If 100 minutes of psychiatric diagnostic evaluation was provided:
100 minutes / 15 minutes in T2024 = 6.6667 units of T2024.
Round up to get 7 units of T2024.
For 100 minutes of service time, 
claim 7 units of T2024.</t>
  </si>
  <si>
    <t>AOD, LCSW, LCSW-CT, LMFT, LMFT-CT, LOT, LOT-CT, LPCC, LPCC-CT, LVN, LVN-CT,MA, MD/DO, MD/DO-Clerks, NP, NP-CT, LPT,  LPT-CT, PA, PA-CT, PhD-CT/PsyD-CT, PhD/PsyD, RN, RN-CT</t>
  </si>
  <si>
    <t>90791, 90792, 90865, 90882, 90885
In addition, the lockout rules of the CPT code being substituted will be in effect. Therefore, if an assessment CPT code cannot be reported with another service code, then T2024 should also not be reported with that code.</t>
  </si>
  <si>
    <t>See the CPT code being substituted for overridable code combinations. When T2024 substitutes for the CPT code that is part of an overridable combination, do not include an overridable modifier (27, 59, XE, XP or XU).</t>
  </si>
  <si>
    <t>The rules of the CPT code being substituted will be in effect. Therefore, if an assessment CPT code must be reported with another service code, then T2024 should also be reported with that code.</t>
  </si>
  <si>
    <t>Yes. However, do not submit T2024 to Medicare. Counties will bill Medicare using the appropriate CPT code, then indicate the COB amount on the claim submitted to Short Doyle with the appropriate units of T2024.</t>
  </si>
  <si>
    <t>96 units maximum per day. However, a minimum of 5 units must be claimed per service line.</t>
  </si>
  <si>
    <t>93, 95, AH, AJ, CO, GC, HD, HG, HL, HP, TD, U1, U2, U3, U7, U8, U9, UA</t>
  </si>
  <si>
    <t>*Except with modifiers 59, XE, XP, or XU. Modifiers have to be on the target or excluded service.</t>
  </si>
  <si>
    <t>**Except with modifiers 27, 59, XE, XP, and XU. Modifiers have to be on the target or excluded service.</t>
  </si>
  <si>
    <t>*** Refer to page 34 of the 837I Companion Guide as the codes shown are revenue codes and are used in combination with PCS codes and DPI Segments in order to claim properly</t>
  </si>
  <si>
    <t>Primary Code</t>
  </si>
  <si>
    <t>Applicable Add-On Code?</t>
  </si>
  <si>
    <t>YES</t>
  </si>
  <si>
    <t>PLACE OF SERVICE CODES</t>
  </si>
  <si>
    <t>Place of Service Code</t>
  </si>
  <si>
    <t>Place of Service Name</t>
  </si>
  <si>
    <t>Place of Service Description</t>
  </si>
  <si>
    <t>01</t>
  </si>
  <si>
    <t>02</t>
  </si>
  <si>
    <t>Telehealth Provided Other than in
Patient’s Home</t>
  </si>
  <si>
    <t>The location, other than in patients home, where health services and health related services are provided or received, through a telecommunication technology.  Patient is not located in their home when receiving health services or health related services through telecommunication technology.</t>
  </si>
  <si>
    <t>03</t>
  </si>
  <si>
    <t>04</t>
  </si>
  <si>
    <t>05</t>
  </si>
  <si>
    <t>A facility or location, owned and operated by the Indian Health Service, which provides diagnostic, therapeutic (surgical and non-surgical), and rehabilitation services to American Indians and Alaska Natives who do not require hospitalization.</t>
  </si>
  <si>
    <t>06</t>
  </si>
  <si>
    <t>07</t>
  </si>
  <si>
    <t>08</t>
  </si>
  <si>
    <t>09</t>
  </si>
  <si>
    <t>The location where health services and health related services are provided or received, through telecommunication technology. Patient is located in their home (which is a location other than a
hospital or other facility where the patient receives care in a private residence) when receiving health services or health related services through telecommunication technology</t>
  </si>
  <si>
    <t>A walk-in retail clinic, other than an office, urgent care facility, pharmacy, or independent clinic and not described by any other Place of Service code that is located within a retail operation and provides, on an ambulatory basis, preventive and primary care services.</t>
  </si>
  <si>
    <t>A portion of an off-campus hospital provider based department which provides diagnostic, therapeutic (both surgical and nonsurgical), and rehabilitation services to sick or injured persons who do not require hospitalization or institutionalization.</t>
  </si>
  <si>
    <t>Location, distinct from a hospital emergency room, an office or a clinic, whose purpose is to diagnose and treat illness or injury for unscheduled, ambulatory patients seeking immediate medical attention.</t>
  </si>
  <si>
    <t>A medical facility operated by one or more of the Uniformed Services. Military Treatment Facility (MTF) also refers to certain U.S. Public Health Service (USPHS) facilities now designated as Uniformed Service Treatment Facilities (USTF).</t>
  </si>
  <si>
    <t>Outreach Site/Street</t>
  </si>
  <si>
    <t>A non-permanent location on the street or found environment, not described by any other POS code, where health professionals provide preventive, screening, diagnostic, and/or treatment services to unsheltered homeless individuals.</t>
  </si>
  <si>
    <t>A facility which primarily provides inpatient skilled nursing care and related services to patients who require medical, nursing, or rehabilitative services but does not provide the level of care or treatment available in a hospital.</t>
  </si>
  <si>
    <t>A facility which primarily provides to residents skilled nursing care and related services for the rehabilitation of injured, disabled or sick persons, or, on a regular basis, health-related care services above the level of custodial care to other than individuals with intellectual disabilities.</t>
  </si>
  <si>
    <t>A facility that provides room, board, and other personal assistance services, generally on a long-term basis, and which does not include a medical component.</t>
  </si>
  <si>
    <t>A facility, other than a patient’s home, in which palliative and supportive care for terminally ill patients and their families are provided.</t>
  </si>
  <si>
    <t>A land vehicle specifically designed, equipped and staffed for lifesaving and transporting the sick or injured.</t>
  </si>
  <si>
    <t>An air or water vehicle specifically designed, equipped, and staffed for lifesaving and transporting the sick or injured.</t>
  </si>
  <si>
    <t>A location, not part of a hospital and not described by any other Place of Service code, that is organized and operated to provide preventive, diagnostic, therapeutic, rehabilitative, or palliative services to outpatients only.</t>
  </si>
  <si>
    <t>A facility located in a medically underserved area that provides Medicare beneficiaries preventive primary medical care under the general direction of a physician.</t>
  </si>
  <si>
    <t>A facility that provides inpatient psychiatric services for the diagnosis and treatment of mental illness on a 24-hour basis, by or under the supervision of a physician.</t>
  </si>
  <si>
    <t>A facility for the diagnosis and treatment of mental illness that provides a planned therapeutic program for patients who do not require full time hospitalization, but who need broader programs than are possible from outpatient visits to a hospital-based or hospital-affiliated facility.</t>
  </si>
  <si>
    <t>Community Mental Health Center
(CMHC)</t>
  </si>
  <si>
    <t>A facility that provides the following services: outpatient services, including specialized outpatient services for children, the elderly, individuals who are chronically ill, and residents of CMHC’s mental health services area who have been discharged from inpatient treatment at a mental health facility; 24 hour a day emergency care services; day treatment, other partial hospitalization services, or psychosocial rehabilitation services; screening for patients being considered for admission to State mental health facilities to determine the appropriateness of such admission; and consultation and education services.</t>
  </si>
  <si>
    <t>A facility, which provides treatment for substance (alcohol and drug) abuse to live-in residents who do not require acute medical care. Services include individual and group therapy and counseling, family counseling, laboratory tests, drugs and supplies, psychological testing, and room and board.</t>
  </si>
  <si>
    <t>A facility or a distinct part of a facility for psychiatric care which provides a total 24-hour therapeutically planned and professionally staffed group living and learning environment.</t>
  </si>
  <si>
    <t>A location, which provides treatment for substance (alcohol and drug) abuse on an ambulatory basis. Services include individual  and group therapy and counseling, family counseling, laboratory tests, drugs and supplies, and psychological testing.</t>
  </si>
  <si>
    <t>A location that provides treatment for opioid use disorder on an ambulatory basis. Services include methadone and other forms of Medication Assisted Treatment (MAT).</t>
  </si>
  <si>
    <t>A facility that provides comprehensive rehabilitation services under the supervision of a physician to inpatients with physical disabilities. Services include physical therapy, occupational therapy, speech pathology, social or psychological services, and orthotics and prosthetic services.</t>
  </si>
  <si>
    <t>A facility that provides comprehensive rehabilitation services under the supervision of a physician to outpatients with physical disabilities. Services include physical therapy, occupational therapy, and speech pathology services.</t>
  </si>
  <si>
    <t>A certified facility, which is located in a rural medically underserved area, that provides ambulatory primary medical care under the direction of a physician.</t>
  </si>
  <si>
    <t>A laboratory certified to perform diagnostic and/or clinical tests independent of an institution or a physician’s office.</t>
  </si>
  <si>
    <t>DISCIPLINES</t>
  </si>
  <si>
    <t>Abbreviations</t>
  </si>
  <si>
    <t>Discipline</t>
  </si>
  <si>
    <t>MD</t>
  </si>
  <si>
    <t>Medical Doctor</t>
  </si>
  <si>
    <t>DO</t>
  </si>
  <si>
    <t>Doctor of Osteopathy</t>
  </si>
  <si>
    <t>PA</t>
  </si>
  <si>
    <t>Physician Assistant</t>
  </si>
  <si>
    <t>Pharm</t>
  </si>
  <si>
    <t>Registered Pharmacist</t>
  </si>
  <si>
    <t>PhD/PsyD</t>
  </si>
  <si>
    <t>Psychologist (Licensed or Waivered)</t>
  </si>
  <si>
    <t>LCSW</t>
  </si>
  <si>
    <t>Licensed Clinical Social Worker</t>
  </si>
  <si>
    <t>LMFT</t>
  </si>
  <si>
    <t>Licensed Marriage Family Therapist</t>
  </si>
  <si>
    <t>LPCC</t>
  </si>
  <si>
    <t>Licensed Professional Clinical Counselor</t>
  </si>
  <si>
    <t>RN</t>
  </si>
  <si>
    <t>Registered Nurse</t>
  </si>
  <si>
    <t>NP</t>
  </si>
  <si>
    <t>Nurse Practitioner</t>
  </si>
  <si>
    <t>AOD</t>
  </si>
  <si>
    <t>Certified/Registered AOD Counselor</t>
  </si>
  <si>
    <t>Certified Peer Support Specialist</t>
  </si>
  <si>
    <t>MA</t>
  </si>
  <si>
    <t>Medical Assistant</t>
  </si>
  <si>
    <t>MD Clerks</t>
  </si>
  <si>
    <t>Medical Doctor Clerkship/Physician Clinical Trainee</t>
  </si>
  <si>
    <t>DO Clerks</t>
  </si>
  <si>
    <t>Doctor of Osteopathy Clerkship/Physician Clinical Trainee</t>
  </si>
  <si>
    <t>PA-CT</t>
  </si>
  <si>
    <t>Physician Assistant Clinical Trainee</t>
  </si>
  <si>
    <t>Pharm-CT</t>
  </si>
  <si>
    <t>Registered Pharmacist Clinical Trainee</t>
  </si>
  <si>
    <t>PhD/PsyD-CT</t>
  </si>
  <si>
    <t>Psychologist (Licensed or Waivered) Clinical Trainee</t>
  </si>
  <si>
    <t>LCSW-CT</t>
  </si>
  <si>
    <t>Licensed Clinical Social Worker Clinical Trainee</t>
  </si>
  <si>
    <t>LMFT-CT</t>
  </si>
  <si>
    <t>Licensed Marriage Family Therapist Clinical Trainee</t>
  </si>
  <si>
    <t>LPCC-CT</t>
  </si>
  <si>
    <t>Licensed Professional Clinical Counselor Clinical Trainee</t>
  </si>
  <si>
    <t>RN-CT</t>
  </si>
  <si>
    <t>Registered Nurse Clinical Trainee</t>
  </si>
  <si>
    <t>NP-CT</t>
  </si>
  <si>
    <t>Nurse Practitioner Clinical Trainee</t>
  </si>
  <si>
    <t>LVN</t>
  </si>
  <si>
    <t>Licensed Vocational Nurse</t>
  </si>
  <si>
    <t>LVN-CT</t>
  </si>
  <si>
    <t>Licensed Vocational Nurse Clinical Trainee</t>
  </si>
  <si>
    <t>LPT</t>
  </si>
  <si>
    <t>Licensed Psychiatric Technician</t>
  </si>
  <si>
    <t>LPT-CT</t>
  </si>
  <si>
    <t>Licensed Psychiatric Technician Clinical Trainee</t>
  </si>
  <si>
    <t>LOT</t>
  </si>
  <si>
    <t xml:space="preserve">Occupational Therapist </t>
  </si>
  <si>
    <t>LOT-CT</t>
  </si>
  <si>
    <t>Occupational Therapist Clinical Trainee</t>
  </si>
  <si>
    <t>MODIFIERS</t>
  </si>
  <si>
    <t>Definition</t>
  </si>
  <si>
    <t>When to Use</t>
  </si>
  <si>
    <r>
      <rPr>
        <b/>
        <sz val="11"/>
        <color theme="0"/>
        <rFont val="Calibri"/>
        <family val="2"/>
      </rPr>
      <t>Codes/Code Types
this Modifier applies to</t>
    </r>
  </si>
  <si>
    <r>
      <rPr>
        <b/>
        <sz val="11"/>
        <rFont val="Calibri"/>
        <family val="2"/>
      </rPr>
      <t>Multiple Outpatient Hospital Evaluation and Management (E/M) Encounters on the Same Date</t>
    </r>
    <r>
      <rPr>
        <sz val="11"/>
        <rFont val="Calibri"/>
        <family val="2"/>
      </rPr>
      <t>: For hospital outpatient reporting purposes, utilization of hospital resources related to separate and distinct E/M encounters performed in multiple outpatient hospital settings on the same date may be reported by adding modifier 27 to each appropriate level of outpatient and/or emergency department E/M code(s). This modifier provides a means of reporting circumstances involving evaluation and management services provided by physician(s) in more than one (multiple) outpatient hospital setting(s) (e.g., hospital emergency department, clinic).</t>
    </r>
  </si>
  <si>
    <r>
      <rPr>
        <sz val="11"/>
        <rFont val="Calibri"/>
        <family val="2"/>
      </rPr>
      <t xml:space="preserve">Use this modifier, as appropriate, to override those lockout codes that can be overridden with a modifier. The lockout codes that can be overridden have ** next to them in service tables 1-13. This modifier needs to be used even if the over- ridable lockout combinations were provided by that same provider to the same beneficiary in different settings because when SD/MC is determining whether two services cannot be billed together (i.e., are “locked out”), it compares the service code billed only to previously </t>
    </r>
    <r>
      <rPr>
        <i/>
        <sz val="11"/>
        <rFont val="Calibri"/>
        <family val="2"/>
      </rPr>
      <t xml:space="preserve">approved </t>
    </r>
    <r>
      <rPr>
        <sz val="11"/>
        <rFont val="Calibri"/>
        <family val="2"/>
      </rPr>
      <t>service codes on the submitted claim and in the beneficiary’s history. If two service codes cannot be billed together, whichever code is processed second will be denied.</t>
    </r>
  </si>
  <si>
    <r>
      <rPr>
        <sz val="11"/>
        <rFont val="Calibri"/>
        <family val="2"/>
      </rPr>
      <t>This modifier will only be used with CPT codes that are part of an over- ridable lockout combination.</t>
    </r>
  </si>
  <si>
    <r>
      <rPr>
        <b/>
        <sz val="11"/>
        <rFont val="Calibri"/>
        <family val="2"/>
      </rPr>
      <t>Distinct Procedural Service</t>
    </r>
    <r>
      <rPr>
        <sz val="11"/>
        <rFont val="Calibri"/>
        <family val="2"/>
      </rPr>
      <t xml:space="preserve">: Under certain circumstances, it
</t>
    </r>
    <r>
      <rPr>
        <sz val="11"/>
        <rFont val="Calibri"/>
        <family val="2"/>
      </rPr>
      <t xml:space="preserve">may be necessary to indicate that a procedure or service was distinct or independent from non-E/M services performed on the same day. Modifier 59 is used to identify procedures/services, other than E/M services, that are not normally reported together, but are appropriate under the circumstances. Documentation must support a different session, different procedure or surgery, different site or organ system, separate incision/excision, separate lesion, or separate injury (or area of injury in extensive injuries) not ordinarily encountered or performed on the same day by the same individual. However, when another already established modifier is appropriate it should be used rather than modifier
</t>
    </r>
    <r>
      <rPr>
        <sz val="11"/>
        <rFont val="Calibri"/>
        <family val="2"/>
      </rPr>
      <t xml:space="preserve">59. Only if no more descriptive modifier is available, and the use of modifier 59 best explains the circumstances, should
</t>
    </r>
    <r>
      <rPr>
        <sz val="11"/>
        <rFont val="Calibri"/>
        <family val="2"/>
      </rPr>
      <t>modifier 59 be used.</t>
    </r>
  </si>
  <si>
    <r>
      <rPr>
        <sz val="11"/>
        <rFont val="Calibri"/>
        <family val="2"/>
      </rPr>
      <t xml:space="preserve">Use this modifier, as appropriate, to override those lockout
</t>
    </r>
    <r>
      <rPr>
        <sz val="11"/>
        <rFont val="Calibri"/>
        <family val="2"/>
      </rPr>
      <t xml:space="preserve">codes that can be overridden with a modifier. The codes that can be overridden have * or ** next to them. This modifier may be used by a licensed, intern/resident or otherwise qualified healthcare professional employed by the county and/or contracted provider. These modifiers need to be used even if the over-ridable lockout combinations were provided by that same provider to the same beneficiary in different settings because when SD/MC is determining whether two services cannot be billed together (i.e., are “locked out”), it compares the service code billed only to previously </t>
    </r>
    <r>
      <rPr>
        <i/>
        <sz val="11"/>
        <rFont val="Calibri"/>
        <family val="2"/>
      </rPr>
      <t xml:space="preserve">approved </t>
    </r>
    <r>
      <rPr>
        <sz val="11"/>
        <rFont val="Calibri"/>
        <family val="2"/>
      </rPr>
      <t>service codes on the submitted claim and in the beneficiary’s history. If two service codes cannot be billed together, whichever code is processed second will be denied.</t>
    </r>
  </si>
  <si>
    <r>
      <rPr>
        <sz val="11"/>
        <rFont val="Calibri"/>
        <family val="2"/>
      </rPr>
      <t xml:space="preserve">This modifier will be
</t>
    </r>
    <r>
      <rPr>
        <sz val="11"/>
        <rFont val="Calibri"/>
        <family val="2"/>
      </rPr>
      <t>used with CPT codes that are part of an over-ridable lockout combination</t>
    </r>
  </si>
  <si>
    <r>
      <rPr>
        <b/>
        <sz val="11"/>
        <rFont val="Calibri"/>
        <family val="2"/>
      </rPr>
      <t xml:space="preserve">Synchronous Telemedicine Service Rendered Via Telephone or Other Real-Time Interactive Audio-Only Telecommunication System: </t>
    </r>
    <r>
      <rPr>
        <sz val="11"/>
        <rFont val="Calibri"/>
        <family val="2"/>
      </rPr>
      <t xml:space="preserve">Synchronous telemedicine service is defined as a real-time interaction between a physician or other qualified health care professional and a patient who is located away at a distant site from the physician or other qualified professional. The totality of the communication of information exchanged between the physician or other qualified health care professional during the course of the synchronous telemedicine service must be of an amount and nature that is sufficient to meet the key components and/or requirements of the same service when
</t>
    </r>
    <r>
      <rPr>
        <sz val="11"/>
        <rFont val="Calibri"/>
        <family val="2"/>
      </rPr>
      <t>rendered via a face-to-face interaction.</t>
    </r>
  </si>
  <si>
    <r>
      <rPr>
        <sz val="11"/>
        <rFont val="Calibri"/>
        <family val="2"/>
      </rPr>
      <t>Use this modifier when a health care professional is providing services and benefits via telephone. If using this modifier, indicate that the service was provided in Place of Service 02 or 10.</t>
    </r>
  </si>
  <si>
    <r>
      <rPr>
        <sz val="11"/>
        <rFont val="Calibri"/>
        <family val="2"/>
      </rPr>
      <t>This modifier will be used with CPT codes that can be provided in a telehealth place of service and via telephone.</t>
    </r>
  </si>
  <si>
    <r>
      <rPr>
        <b/>
        <sz val="11"/>
        <rFont val="Calibri"/>
        <family val="2"/>
      </rPr>
      <t>Synchronous Telemedicine Service Rendered Via a Real-Time
Interactive Audio and Video Telecommunication System:</t>
    </r>
    <r>
      <rPr>
        <sz val="11"/>
        <color theme="1"/>
        <rFont val="Calibri"/>
        <family val="2"/>
        <scheme val="minor"/>
      </rPr>
      <t xml:space="preserve">
Synchronous telemedicine is defined as a real-time
interaction between a physician or other qualified health care professional and a patient who is located at a distant site from the physician or other qualified health care professional. The totality of the communication of information exchanged between the physician or other qualified health care professional and the patient during the course of the synchronous telemedicine service must be of an amount and nature that would be sufficient to meet the key components and/or requirements of the same service when rendered via a
face-to-face interaction.</t>
    </r>
  </si>
  <si>
    <r>
      <rPr>
        <sz val="11"/>
        <rFont val="Calibri"/>
        <family val="2"/>
      </rPr>
      <t>Use this modifier when a health care professional is providing
services and benefits via telehealth. If using this modifier,</t>
    </r>
    <r>
      <rPr>
        <sz val="11"/>
        <color theme="1"/>
        <rFont val="Calibri"/>
        <family val="2"/>
        <scheme val="minor"/>
      </rPr>
      <t xml:space="preserve"> indicate that the service was provided in Place of Service 02
or 10.</t>
    </r>
  </si>
  <si>
    <r>
      <rPr>
        <sz val="11"/>
        <rFont val="Calibri"/>
        <family val="2"/>
      </rPr>
      <t>This modifier will be
used with CPT codes</t>
    </r>
    <r>
      <rPr>
        <sz val="11"/>
        <color theme="1"/>
        <rFont val="Calibri"/>
        <family val="2"/>
        <scheme val="minor"/>
      </rPr>
      <t xml:space="preserve"> that can be provided
in a telehealth place of service.</t>
    </r>
  </si>
  <si>
    <r>
      <rPr>
        <b/>
        <sz val="11"/>
        <rFont val="Calibri"/>
        <family val="2"/>
      </rPr>
      <t>GC</t>
    </r>
  </si>
  <si>
    <r>
      <rPr>
        <sz val="11"/>
        <rFont val="Calibri"/>
        <family val="2"/>
      </rPr>
      <t>This service has been performed in part by a resident under the direction of a teaching physician.</t>
    </r>
  </si>
  <si>
    <r>
      <rPr>
        <sz val="11"/>
        <rFont val="Calibri"/>
        <family val="2"/>
      </rPr>
      <t xml:space="preserve">Use this modifier when the service was performed by a physician resident. If the pre-licensed professional has an NPI, they may report their own NPI. If they do not, the supervising physician’s NPI would be reported with modifier GC after the service to indicate that the service was performed by a resident. If the service was performed by a pre-licensed
</t>
    </r>
    <r>
      <rPr>
        <sz val="11"/>
        <rFont val="Calibri"/>
        <family val="2"/>
      </rPr>
      <t>professional who is not a resident, use modifier HL.</t>
    </r>
  </si>
  <si>
    <r>
      <rPr>
        <b/>
        <sz val="11"/>
        <rFont val="Calibri"/>
        <family val="2"/>
      </rPr>
      <t>GQ</t>
    </r>
  </si>
  <si>
    <r>
      <rPr>
        <sz val="11"/>
        <rFont val="Calibri"/>
        <family val="2"/>
      </rPr>
      <t>Via asynchronous telecommunication system</t>
    </r>
  </si>
  <si>
    <r>
      <rPr>
        <sz val="11"/>
        <rFont val="Calibri"/>
        <family val="2"/>
      </rPr>
      <t xml:space="preserve">For outpatient services: Use this modifier with procedure code 99368 when non-physicians rendered a clinical consultation. Must be submitted with place of service 02 or 10.
</t>
    </r>
    <r>
      <rPr>
        <sz val="11"/>
        <rFont val="Calibri"/>
        <family val="2"/>
      </rPr>
      <t>This benefit in only available in DMC – ODS Counties.</t>
    </r>
  </si>
  <si>
    <r>
      <rPr>
        <sz val="11"/>
        <rFont val="Calibri"/>
        <family val="2"/>
      </rPr>
      <t>Use this modifier with procedure code 99368 (clinical consultation)</t>
    </r>
  </si>
  <si>
    <r>
      <rPr>
        <b/>
        <sz val="11"/>
        <rFont val="Calibri"/>
        <family val="2"/>
      </rPr>
      <t>HD</t>
    </r>
  </si>
  <si>
    <r>
      <rPr>
        <sz val="11"/>
        <rFont val="Calibri"/>
        <family val="2"/>
      </rPr>
      <t>Pregnant/ Parenting women's program</t>
    </r>
  </si>
  <si>
    <t>All claims must have an HD modifier when service is provided to a woman who is pregnant/postpartum.</t>
  </si>
  <si>
    <r>
      <rPr>
        <b/>
        <sz val="11"/>
        <rFont val="Calibri"/>
        <family val="2"/>
      </rPr>
      <t>HF</t>
    </r>
  </si>
  <si>
    <r>
      <rPr>
        <sz val="11"/>
        <rFont val="Calibri"/>
        <family val="2"/>
      </rPr>
      <t xml:space="preserve">Identifies when Contingency Management Services was
</t>
    </r>
    <r>
      <rPr>
        <sz val="11"/>
        <rFont val="Calibri"/>
        <family val="2"/>
      </rPr>
      <t>provided as part of a Substance Use Disorder Program</t>
    </r>
  </si>
  <si>
    <t>Use this modifier to bill for contingency Management Services, Code H0050 (Alcohol and/or Drug Services, brief intervention, 15 minutes-contingency management)</t>
  </si>
  <si>
    <r>
      <rPr>
        <sz val="11"/>
        <rFont val="Calibri"/>
        <family val="2"/>
      </rPr>
      <t xml:space="preserve">H0050 (contingency
</t>
    </r>
    <r>
      <rPr>
        <sz val="11"/>
        <rFont val="Calibri"/>
        <family val="2"/>
      </rPr>
      <t>management)</t>
    </r>
  </si>
  <si>
    <r>
      <rPr>
        <b/>
        <sz val="11"/>
        <rFont val="Calibri"/>
        <family val="2"/>
      </rPr>
      <t>HG</t>
    </r>
  </si>
  <si>
    <r>
      <rPr>
        <sz val="11"/>
        <rFont val="Calibri"/>
        <family val="2"/>
      </rPr>
      <t>Opioid treatment program (OTP).</t>
    </r>
  </si>
  <si>
    <r>
      <rPr>
        <sz val="11"/>
        <rFont val="Calibri"/>
        <family val="2"/>
      </rPr>
      <t xml:space="preserve">Daily or several times weekly opioid agonist medication and
</t>
    </r>
    <r>
      <rPr>
        <sz val="11"/>
        <rFont val="Calibri"/>
        <family val="2"/>
      </rPr>
      <t>counseling available to maintain multidimensional stability for those with severe opioid use disorder. All Claims must have HG (and a UA) modifier when service is provided in NTP Setting</t>
    </r>
  </si>
  <si>
    <r>
      <rPr>
        <b/>
        <sz val="11"/>
        <rFont val="Calibri"/>
        <family val="2"/>
      </rPr>
      <t>HL</t>
    </r>
  </si>
  <si>
    <r>
      <rPr>
        <sz val="11"/>
        <rFont val="Calibri"/>
        <family val="2"/>
      </rPr>
      <t>Intern</t>
    </r>
  </si>
  <si>
    <r>
      <rPr>
        <sz val="11"/>
        <rFont val="Calibri"/>
        <family val="2"/>
      </rPr>
      <t xml:space="preserve">Use this modifier when the service was performed by a registrant(s) and intern(s) LE-LPHAS, LMFT, LCSW, and LPCCs who are working in clinical settings under supervision to obtain licensure. If the pre-licensed professional has an NPI, they may report their own NPI. If they do not, the supervising clinician's NPI would be reported with modifier HL after the service to indicate that the service was performed by a pre-licensed professional. If the service was performed by a resident, use modifier GC.  refer to page 23 of BHIN </t>
    </r>
    <r>
      <rPr>
        <u/>
        <sz val="11"/>
        <color rgb="FF0562C1"/>
        <rFont val="Calibri"/>
        <family val="2"/>
      </rPr>
      <t>21-075</t>
    </r>
    <r>
      <rPr>
        <sz val="11"/>
        <color rgb="FF0562C1"/>
        <rFont val="Calibri"/>
        <family val="2"/>
      </rPr>
      <t xml:space="preserve"> </t>
    </r>
    <r>
      <rPr>
        <sz val="11"/>
        <rFont val="Calibri"/>
        <family val="2"/>
      </rPr>
      <t xml:space="preserve">and page 6m of State Plan Amendment </t>
    </r>
    <r>
      <rPr>
        <u/>
        <sz val="11"/>
        <color rgb="FF0562C1"/>
        <rFont val="Calibri"/>
        <family val="2"/>
      </rPr>
      <t>21-
0058 for additional information</t>
    </r>
    <r>
      <rPr>
        <sz val="11"/>
        <rFont val="Calibri"/>
        <family val="2"/>
      </rPr>
      <t>.</t>
    </r>
  </si>
  <si>
    <t>Services provided by individuals who are currently registered with the applicable Board or by MFTs/LPCCs who are licensed but do not meet Medicare's requirements to register as Medicare providers.</t>
  </si>
  <si>
    <r>
      <rPr>
        <b/>
        <sz val="11"/>
        <rFont val="Calibri"/>
        <family val="2"/>
      </rPr>
      <t>HQ</t>
    </r>
  </si>
  <si>
    <t>Group setting</t>
  </si>
  <si>
    <t>Use this modifier to indicate that a therapy service was provided in a group setting.  . If the code means a
group service (i.e., is H0025, H0005, or 90849) do not use this modifier.</t>
  </si>
  <si>
    <t>This modifier should be used
with codes indicated in the
service tables when the
service was provided in a
group setting. If the code
means a group service do not
use this modifier.</t>
  </si>
  <si>
    <r>
      <rPr>
        <b/>
        <sz val="11"/>
        <rFont val="Calibri"/>
        <family val="2"/>
      </rPr>
      <t>SC</t>
    </r>
  </si>
  <si>
    <r>
      <rPr>
        <sz val="11"/>
        <rFont val="Calibri"/>
        <family val="2"/>
      </rPr>
      <t xml:space="preserve">Valid for codes when the service was provided via telephone
</t>
    </r>
    <r>
      <rPr>
        <sz val="11"/>
        <rFont val="Calibri"/>
        <family val="2"/>
      </rPr>
      <t>or audio-only systems.</t>
    </r>
  </si>
  <si>
    <t>Modifier SC is used only with HCPCs codes and to indicate that the service was provided via telephone or audio-only. If using the SC modifier, the place of service must be 02 or 10, unless the service is mobile crisis. With HCPCS codes, if the service is in POS 02 or 10 but does not have the SC modifier, the telehealth service is video/audio.</t>
  </si>
  <si>
    <t>This modifier only
applies to HCPCS codes when
telephone services are being
provided.</t>
  </si>
  <si>
    <r>
      <rPr>
        <b/>
        <sz val="11"/>
        <rFont val="Calibri"/>
        <family val="2"/>
      </rPr>
      <t>XE</t>
    </r>
  </si>
  <si>
    <r>
      <rPr>
        <sz val="11"/>
        <rFont val="Calibri"/>
        <family val="2"/>
      </rPr>
      <t xml:space="preserve">Separate encounter, a service that is distinct because it
</t>
    </r>
    <r>
      <rPr>
        <sz val="11"/>
        <rFont val="Calibri"/>
        <family val="2"/>
      </rPr>
      <t>occurred during a separate encounter.</t>
    </r>
  </si>
  <si>
    <t>Use this modifier, as appropriate, to override those lockout codes that can be overridden with a modifier. The codes that can be overridden are listed in column K, "Outpatient Overridable Lockouts with Appropriate Modifiers" and have * or ** next to them. These modifiers need to be used even if the over-ridable lockout combinations were provided by that same provider to the same beneficiary in different settings because SDMC compares the service code billed only to previously approved service codes on the submitted claim and in the beneficiary's history. If two service codes cannot be billed together, whichever code is processed second will be denied.</t>
  </si>
  <si>
    <t>This modifier will be used with CPT codes that are part of an over-ridable lockout combination.</t>
  </si>
  <si>
    <r>
      <rPr>
        <b/>
        <sz val="11"/>
        <rFont val="Calibri"/>
        <family val="2"/>
      </rPr>
      <t>XP</t>
    </r>
  </si>
  <si>
    <r>
      <rPr>
        <sz val="11"/>
        <rFont val="Calibri"/>
        <family val="2"/>
      </rPr>
      <t xml:space="preserve">Separate practitioner, a service that is distinct because it was
</t>
    </r>
    <r>
      <rPr>
        <sz val="11"/>
        <rFont val="Calibri"/>
        <family val="2"/>
      </rPr>
      <t>performed by a separate practitioner.</t>
    </r>
  </si>
  <si>
    <r>
      <rPr>
        <b/>
        <sz val="11"/>
        <rFont val="Calibri"/>
        <family val="2"/>
      </rPr>
      <t>XU</t>
    </r>
  </si>
  <si>
    <r>
      <rPr>
        <sz val="11"/>
        <rFont val="Calibri"/>
        <family val="2"/>
      </rPr>
      <t xml:space="preserve">Unusual non-overlapping service, the use of a service that is
</t>
    </r>
    <r>
      <rPr>
        <sz val="11"/>
        <rFont val="Calibri"/>
        <family val="2"/>
      </rPr>
      <t>distinct because it does not overlap usual components of the main service.</t>
    </r>
  </si>
  <si>
    <r>
      <rPr>
        <b/>
        <sz val="11"/>
        <rFont val="Calibri"/>
        <family val="2"/>
      </rPr>
      <t>U1</t>
    </r>
  </si>
  <si>
    <r>
      <rPr>
        <sz val="11"/>
        <rFont val="Calibri"/>
        <family val="2"/>
      </rPr>
      <t>ASAM 3.1 Residential (RES)</t>
    </r>
  </si>
  <si>
    <t>Clinically Managed Low - Intensity Residential Services: 24-hour structure with available trained personnel; at least 5 hours of clinical service/week and prepare for outpatient treatment. </t>
  </si>
  <si>
    <r>
      <rPr>
        <b/>
        <sz val="11"/>
        <rFont val="Calibri"/>
        <family val="2"/>
      </rPr>
      <t>U2</t>
    </r>
  </si>
  <si>
    <r>
      <rPr>
        <sz val="11"/>
        <rFont val="Calibri"/>
        <family val="2"/>
      </rPr>
      <t>ASAM 3.3 Residential (RES)</t>
    </r>
  </si>
  <si>
    <t>Clinically Managed Population - Specific High Intensity Residential Services: 24-hour care with trained counselors to stabilize multidimensional imminent danger. Less intense milieu and group treatment for those with cognitive or other impairments unable to use full active milieu or therapeutic community and prepare for outpatient treatment. </t>
  </si>
  <si>
    <r>
      <rPr>
        <b/>
        <sz val="11"/>
        <rFont val="Calibri"/>
        <family val="2"/>
      </rPr>
      <t>U3</t>
    </r>
  </si>
  <si>
    <r>
      <rPr>
        <sz val="11"/>
        <rFont val="Calibri"/>
        <family val="2"/>
      </rPr>
      <t>ASAM 3.5 Residential (RES)</t>
    </r>
  </si>
  <si>
    <t>Clinically Managed High Intensity Residential Services: 24-hour care with trained counselors to stabilize multidimensional imminent danger and prepare for outpatient treatment. Able to tolerate and use full milieu or therapeutic community. </t>
  </si>
  <si>
    <r>
      <rPr>
        <b/>
        <sz val="11"/>
        <rFont val="Calibri"/>
        <family val="2"/>
      </rPr>
      <t>U4</t>
    </r>
  </si>
  <si>
    <r>
      <rPr>
        <sz val="11"/>
        <rFont val="Calibri"/>
        <family val="2"/>
      </rPr>
      <t xml:space="preserve">Ambulatory withdrawal management without extended on-
</t>
    </r>
    <r>
      <rPr>
        <sz val="11"/>
        <rFont val="Calibri"/>
        <family val="2"/>
      </rPr>
      <t>site monitoring</t>
    </r>
  </si>
  <si>
    <t>Mild withdrawal with daily or less than daily outpatient supervision. This modifier does not represent a “level of care”. It represents a certain service within one of the levels of care. </t>
  </si>
  <si>
    <r>
      <rPr>
        <b/>
        <sz val="11"/>
        <rFont val="Calibri"/>
        <family val="2"/>
      </rPr>
      <t>U5</t>
    </r>
  </si>
  <si>
    <r>
      <rPr>
        <sz val="11"/>
        <rFont val="Calibri"/>
        <family val="2"/>
      </rPr>
      <t xml:space="preserve">Ambulatory withdrawal management with extended on-site
</t>
    </r>
    <r>
      <rPr>
        <sz val="11"/>
        <rFont val="Calibri"/>
        <family val="2"/>
      </rPr>
      <t>monitoring</t>
    </r>
  </si>
  <si>
    <t>Moderate withdrawal with all day withdrawal management and support and supervision; at night has supportive family or living situation. This modifier does not represent a “level of care”. It represents a certain service within one of the levels of care. </t>
  </si>
  <si>
    <r>
      <rPr>
        <b/>
        <sz val="11"/>
        <rFont val="Calibri"/>
        <family val="2"/>
      </rPr>
      <t>U6</t>
    </r>
  </si>
  <si>
    <r>
      <rPr>
        <sz val="11"/>
        <rFont val="Calibri"/>
        <family val="2"/>
      </rPr>
      <t>Recovery Services</t>
    </r>
  </si>
  <si>
    <t>Recovery services that can be provided in all settings (ODF, IOT, PH, OTP/NTP, RES 3.1 &amp; 3.3, 3.5, 3.2 WM). This modifier does not represent a “level of care”. It represents classification of service for within one of the levels of care. </t>
  </si>
  <si>
    <r>
      <rPr>
        <b/>
        <sz val="11"/>
        <rFont val="Calibri"/>
        <family val="2"/>
      </rPr>
      <t>U7</t>
    </r>
  </si>
  <si>
    <r>
      <rPr>
        <sz val="11"/>
        <rFont val="Calibri"/>
        <family val="2"/>
      </rPr>
      <t>Outpatient Services (ODF)</t>
    </r>
  </si>
  <si>
    <t>Less than 9 hours of service/week (adults); less than 6 hours/week (adolescents) for recovery or motivational enhancement therapies/strategies. </t>
  </si>
  <si>
    <r>
      <rPr>
        <b/>
        <sz val="11"/>
        <rFont val="Calibri"/>
        <family val="2"/>
      </rPr>
      <t>U8</t>
    </r>
  </si>
  <si>
    <r>
      <rPr>
        <sz val="11"/>
        <rFont val="Calibri"/>
        <family val="2"/>
      </rPr>
      <t>Intensive Outpatient Services (IOT)</t>
    </r>
  </si>
  <si>
    <t>Nine or more hours of service/week (adults); 6 or more hours/week (adolescents) to treat multidimensional instability </t>
  </si>
  <si>
    <r>
      <rPr>
        <b/>
        <sz val="11"/>
        <rFont val="Calibri"/>
        <family val="2"/>
      </rPr>
      <t>U9</t>
    </r>
  </si>
  <si>
    <r>
      <rPr>
        <sz val="11"/>
        <rFont val="Calibri"/>
        <family val="2"/>
      </rPr>
      <t>Residential Withdraw Management , 3.2</t>
    </r>
  </si>
  <si>
    <t>Moderate withdrawal but needs 24-hour support to complete withdrawal management and increase likelihood of continuing treatment or recovery. </t>
  </si>
  <si>
    <r>
      <rPr>
        <b/>
        <sz val="11"/>
        <rFont val="Calibri"/>
        <family val="2"/>
      </rPr>
      <t>UA</t>
    </r>
  </si>
  <si>
    <r>
      <rPr>
        <sz val="11"/>
        <rFont val="Calibri"/>
        <family val="2"/>
      </rPr>
      <t>ASAM OTP/NTP</t>
    </r>
  </si>
  <si>
    <t>All claims must include an UA (and an HG) modifier when service is provided in NTP setting. </t>
  </si>
  <si>
    <t>AJ</t>
  </si>
  <si>
    <t>LCSW, MFT or LPCC Clinical Trainee</t>
  </si>
  <si>
    <t>Use this modifier when the service was provided by a Clinical Trainee (taxonomy code 3902) who is studying to become an LCSW, MFT, or LPCC.</t>
  </si>
  <si>
    <t>This modifier only applies to taxonomy code 3902 the service was performed by Clinical Trainees in the following disciplines: Social Work, Marriage and Family Therapy, Professional Counseling.</t>
  </si>
  <si>
    <t>AH</t>
  </si>
  <si>
    <t>Psychologist Clinical Trainee</t>
  </si>
  <si>
    <t>Use this modifier when the service was provided by a Clinical Trainee (taxonomy code 3902) who is studying to become a psychologist.</t>
  </si>
  <si>
    <t>This modifier only applies to taxonomy code 3902 the service was performed by Clinical Trainees in the discipline of Psychology.</t>
  </si>
  <si>
    <t>TD</t>
  </si>
  <si>
    <t>Use this modifier when the service was provided by a Clinical Trainee (taxonomy code 3902) who is studying to be a Registered Nurse</t>
  </si>
  <si>
    <t>This modifier only applies to taxonomy code 3902 the service was performed by Clinical Trainees in the field of Registered Nursing.</t>
  </si>
  <si>
    <t>TE</t>
  </si>
  <si>
    <t>Vocational Nurse Clinical Trainee</t>
  </si>
  <si>
    <t>Use this modifier when the service was provided by a Clinical Trainee (taxonomy code 3902) who is studying to be a Licensed Vocational Nurse</t>
  </si>
  <si>
    <t>This modifier only applies to taxonomy code 3902 the service was performed by Clinical Trainees in the field of licensed vocational nursing.</t>
  </si>
  <si>
    <t>HM</t>
  </si>
  <si>
    <t>Psychiatric Technician Clinical Trainee</t>
  </si>
  <si>
    <t>Use this modifier when the service was provided by a Clinical Trainee (taxonomy code 3902) who is studying to become a Psychiatric Technician.</t>
  </si>
  <si>
    <t>This modifier only applies to taxonomy code 3902 the service was performed by Clinical Trainees who are studying to become Psychiatric Technicians</t>
  </si>
  <si>
    <t>CO</t>
  </si>
  <si>
    <t>Use this modifier when the service was provided by a Clinical Trainee (taxonomy code 3902) who is studying to become an Occupational Therapist.</t>
  </si>
  <si>
    <t>This modifier only applies to taxonomy code 3902 the service was performed by Clinical Trainees in the field of Occupational Therapy.</t>
  </si>
  <si>
    <t>HP</t>
  </si>
  <si>
    <t>Nurse Practitioner/Clinical Nurse Specialist Clinical Trainee</t>
  </si>
  <si>
    <t>Use this modifier when the service was provided by a Clinical Trainee (taxonomy code 3902) who is studying to become an advanced practice nurse (Nurse Practitioner or Clinical Nurse Specialist).</t>
  </si>
  <si>
    <t>This modifier only applies to taxonomy code 3902 the service was performed by Clinical Trainees who are studying to be advanced practice nurses (NPs and CNS).</t>
  </si>
  <si>
    <t>HO</t>
  </si>
  <si>
    <t>Pharmacist Clinical Trainee</t>
  </si>
  <si>
    <t>Claims for services provided by a Pharmacist Clinical Trainee</t>
  </si>
  <si>
    <t>TAXONOMY CODES</t>
  </si>
  <si>
    <t>First Four Alpha-Numeric Characters of Taxonomy Code</t>
  </si>
  <si>
    <t>Alcohol and Other Drug Counselors (AOD Counselors)</t>
  </si>
  <si>
    <t>101YA</t>
  </si>
  <si>
    <t>146D</t>
  </si>
  <si>
    <t>146L</t>
  </si>
  <si>
    <t>146M</t>
  </si>
  <si>
    <t>146N</t>
  </si>
  <si>
    <t>171M</t>
  </si>
  <si>
    <t>374K</t>
  </si>
  <si>
    <t>Licensed Clinical Social Worker (LCSW)</t>
  </si>
  <si>
    <t>106E</t>
  </si>
  <si>
    <t>106S</t>
  </si>
  <si>
    <t>167G</t>
  </si>
  <si>
    <t>164X</t>
  </si>
  <si>
    <t>164W</t>
  </si>
  <si>
    <t>LCSW,MFT, or LPCC Clinical Trainee</t>
  </si>
  <si>
    <t>Marriage and Family Therapist (MFT) or Licensed Professional</t>
  </si>
  <si>
    <t>101Y</t>
  </si>
  <si>
    <t>102X</t>
  </si>
  <si>
    <t>103K</t>
  </si>
  <si>
    <t>106H</t>
  </si>
  <si>
    <t>222Q</t>
  </si>
  <si>
    <t>225C</t>
  </si>
  <si>
    <t>Medical Assistants</t>
  </si>
  <si>
    <t>363AM</t>
  </si>
  <si>
    <t>Medical Students in Clerkship or Physician Clinical Trainee</t>
  </si>
  <si>
    <t>Nurse Practitioner (NP)</t>
  </si>
  <si>
    <t>363L</t>
  </si>
  <si>
    <t>225X</t>
  </si>
  <si>
    <t>Pharmacist (Pharma)</t>
  </si>
  <si>
    <t>Physician Assistant (PA)</t>
  </si>
  <si>
    <t>363A</t>
  </si>
  <si>
    <t>Physician (MD/DO)</t>
  </si>
  <si>
    <t>202C</t>
  </si>
  <si>
    <t>202K</t>
  </si>
  <si>
    <t>204C</t>
  </si>
  <si>
    <t>204D</t>
  </si>
  <si>
    <t>204E</t>
  </si>
  <si>
    <t>204F</t>
  </si>
  <si>
    <t>204R</t>
  </si>
  <si>
    <t>207K</t>
  </si>
  <si>
    <t>207L</t>
  </si>
  <si>
    <t>207N</t>
  </si>
  <si>
    <t>207P</t>
  </si>
  <si>
    <t>207Q</t>
  </si>
  <si>
    <t>207R</t>
  </si>
  <si>
    <t>207S</t>
  </si>
  <si>
    <t>207T</t>
  </si>
  <si>
    <t>207U</t>
  </si>
  <si>
    <t>207V</t>
  </si>
  <si>
    <t>207W</t>
  </si>
  <si>
    <t>207X</t>
  </si>
  <si>
    <t>207Y</t>
  </si>
  <si>
    <t>207Z</t>
  </si>
  <si>
    <t>208C</t>
  </si>
  <si>
    <t>208D</t>
  </si>
  <si>
    <t>208G</t>
  </si>
  <si>
    <t>208M</t>
  </si>
  <si>
    <t>202D</t>
  </si>
  <si>
    <t>208U</t>
  </si>
  <si>
    <t>208V</t>
  </si>
  <si>
    <t>Peer Support Specialist</t>
  </si>
  <si>
    <t>175T</t>
  </si>
  <si>
    <t>Psychologist (Psy)</t>
  </si>
  <si>
    <t>102L</t>
  </si>
  <si>
    <t>103G</t>
  </si>
  <si>
    <t>103T</t>
  </si>
  <si>
    <t>Registered Nurse (RN)</t>
  </si>
  <si>
    <t>376G</t>
  </si>
  <si>
    <t>163W</t>
  </si>
  <si>
    <t>G2212</t>
  </si>
  <si>
    <t>90846-CN</t>
  </si>
  <si>
    <t>H0004-CN</t>
  </si>
  <si>
    <t>H0005-CN</t>
  </si>
  <si>
    <t>H0001-CN</t>
  </si>
  <si>
    <t>G0396</t>
  </si>
  <si>
    <t>Revision History</t>
  </si>
  <si>
    <t>Revision Date</t>
  </si>
  <si>
    <t>Version #</t>
  </si>
  <si>
    <t>Change</t>
  </si>
  <si>
    <t>- Tier 1 tab: Correction of 90792:U1 Code + LOC U Code combination
- Added "(CENS)" in the Code Type column for the applicable CENS codes - H2015-CN and H0049-CN - on the Tier 1, Tier 2, and Tier 3 Tabs
- Updated the "When to Use" information on the Modifiers tab with updated language from DHCS for the following modifiers: HL, GC, 27, 59</t>
  </si>
  <si>
    <r>
      <rPr>
        <b/>
        <sz val="11"/>
        <color rgb="FF000000"/>
        <rFont val="Calibri"/>
        <family val="2"/>
        <scheme val="minor"/>
      </rPr>
      <t xml:space="preserve">Rates Standards Tab
     - </t>
    </r>
    <r>
      <rPr>
        <sz val="11"/>
        <color rgb="FF000000"/>
        <rFont val="Calibri"/>
        <family val="2"/>
        <scheme val="minor"/>
      </rPr>
      <t xml:space="preserve">A0080-F Standard updated to reflect Field Based Service Standard of up to 500 miles per month per provider site
     - References to HA modifier removed
</t>
    </r>
    <r>
      <rPr>
        <b/>
        <sz val="11"/>
        <color rgb="FF000000"/>
        <rFont val="Calibri"/>
        <family val="2"/>
        <scheme val="minor"/>
      </rPr>
      <t>Billing Rules Tab</t>
    </r>
    <r>
      <rPr>
        <sz val="11"/>
        <color rgb="FF000000"/>
        <rFont val="Calibri"/>
        <family val="2"/>
        <scheme val="minor"/>
      </rPr>
      <t xml:space="preserve">
     - Updated standards for S5000, S5001, A0080, A0080-F, H0020, S9976, and S9976-C
     - Modifiers AH, AJ, CO, HM, HO, HP, TD, TE added to H0050
     - H2034-C and S9976-C removed notation as an add-on code
     - HL Modifiers removed for HCPCS where it is not applicable, clarification language added that HL modifier is only applicable to LE-LPHAS, 
        LMFT, LCSW, and LPCC needed for Medi-Medi patients
</t>
    </r>
    <r>
      <rPr>
        <b/>
        <sz val="11"/>
        <color rgb="FF000000"/>
        <rFont val="Calibri"/>
        <family val="2"/>
        <scheme val="minor"/>
      </rPr>
      <t>Tier 1, Tier 2, and Tier 3 Tabs</t>
    </r>
    <r>
      <rPr>
        <sz val="11"/>
        <color rgb="FF000000"/>
        <rFont val="Calibri"/>
        <family val="2"/>
        <scheme val="minor"/>
      </rPr>
      <t xml:space="preserve">
     - G0316 has been removed as it is not applicable to LA County SAPC
     - H2034-C HD modifier removed
     - H2015, H2015-CN, and H2017 Psychologist and Psychological Clinical Trainee removed as allowable provider types
     - H2027 RN and RN Clinical Trainee Removed
     - 90887 RN Clinical Trainee added as allowable Performing Provider Type with TD modifier
     - T2024 rates set at $0 for all allowable performing provider types for residential and withdraw management levels of care
     - S9976-C and S9976 rates updated for Medical Assistant as non-allowable
</t>
    </r>
    <r>
      <rPr>
        <b/>
        <sz val="11"/>
        <color rgb="FF000000"/>
        <rFont val="Calibri"/>
        <family val="2"/>
        <scheme val="minor"/>
      </rPr>
      <t xml:space="preserve">Tier 2 and Tier 3 Tabs
</t>
    </r>
    <r>
      <rPr>
        <sz val="11"/>
        <color rgb="FF000000"/>
        <rFont val="Calibri"/>
        <family val="2"/>
        <scheme val="minor"/>
      </rPr>
      <t xml:space="preserve">     - ASAM 3.1 (U1) 90792:U7 marked with wrong U code, updated and corrected to display U1</t>
    </r>
    <r>
      <rPr>
        <b/>
        <sz val="11"/>
        <color rgb="FF000000"/>
        <rFont val="Calibri"/>
        <family val="2"/>
        <scheme val="minor"/>
      </rPr>
      <t xml:space="preserve">
Modifiers Tab
     - </t>
    </r>
    <r>
      <rPr>
        <sz val="11"/>
        <color rgb="FF000000"/>
        <rFont val="Calibri"/>
        <family val="2"/>
        <scheme val="minor"/>
      </rPr>
      <t xml:space="preserve">HA modifier removed
</t>
    </r>
    <r>
      <rPr>
        <b/>
        <sz val="11"/>
        <color rgb="FF000000"/>
        <rFont val="Calibri"/>
        <family val="2"/>
        <scheme val="minor"/>
      </rPr>
      <t>CPT Add On Codes Tab</t>
    </r>
    <r>
      <rPr>
        <sz val="11"/>
        <color rgb="FF000000"/>
        <rFont val="Calibri"/>
        <family val="2"/>
        <scheme val="minor"/>
      </rPr>
      <t xml:space="preserve"> 
     - New tab added - Provides a cheat sheet to quickly identify which primary codes are associated with which add on codes
</t>
    </r>
    <r>
      <rPr>
        <b/>
        <sz val="11"/>
        <color rgb="FF000000"/>
        <rFont val="Calibri"/>
        <family val="2"/>
        <scheme val="minor"/>
      </rPr>
      <t>Medication NDC Codes Tab</t>
    </r>
    <r>
      <rPr>
        <sz val="11"/>
        <color rgb="FF000000"/>
        <rFont val="Calibri"/>
        <family val="2"/>
        <scheme val="minor"/>
      </rPr>
      <t xml:space="preserve">
     - Notation added regarding effective dates for NDCs</t>
    </r>
  </si>
  <si>
    <t>ASAM 1.0 (U7) - CENS</t>
  </si>
  <si>
    <t>ASAM 1.0 (U6:U7) - CENS</t>
  </si>
  <si>
    <t>N/A</t>
  </si>
  <si>
    <t>ASAM 1.0 WM (U4:U7)</t>
  </si>
  <si>
    <t>ASAM 1.0 WM (U4:U8)</t>
  </si>
  <si>
    <t>ASAM 2.0 WM (U5:U7)</t>
  </si>
  <si>
    <t>ASAM 2.0 WM (U5:U8)</t>
  </si>
  <si>
    <t>ASAM 1.0 WM (U6:U4:U7)</t>
  </si>
  <si>
    <t>ASAM 1.0 WM (U6:U4:U8)</t>
  </si>
  <si>
    <t>ASAM 2.0 WM (U6:U5:U7)</t>
  </si>
  <si>
    <t>ASAM 2.0 WM (U6:U5:U8)</t>
  </si>
  <si>
    <t>Refer to the DHCS Billing Manual - Chapter 9 - Addendum to the Service Table for descriptors of the columns</t>
  </si>
  <si>
    <r>
      <t xml:space="preserve">Outpatient Overridable Lockouts with Appropriate Modifiers
</t>
    </r>
    <r>
      <rPr>
        <b/>
        <i/>
        <sz val="10"/>
        <color theme="0"/>
        <rFont val="Calibri"/>
        <family val="2"/>
        <scheme val="minor"/>
      </rPr>
      <t>(Overridable Modifiers for codes with * are: 59, XE, XP or XU
Overridable Modifiers for codes with ** are: 27, 59, XE, XP or XU)</t>
    </r>
  </si>
  <si>
    <r>
      <t xml:space="preserve">Telephone Evaluation and Management Service, 5-10 Minutes </t>
    </r>
    <r>
      <rPr>
        <sz val="11"/>
        <color rgb="FFC00000"/>
        <rFont val="Calibri"/>
        <family val="2"/>
        <scheme val="minor"/>
      </rPr>
      <t>(Discontinued code - fees expire after 12/31/2024)</t>
    </r>
  </si>
  <si>
    <r>
      <t xml:space="preserve">Telephone Evaluation and Management Service, 11-20 Minutes </t>
    </r>
    <r>
      <rPr>
        <sz val="11"/>
        <color rgb="FFC00000"/>
        <rFont val="Calibri"/>
        <family val="2"/>
        <scheme val="minor"/>
      </rPr>
      <t>(Discontinued code - fees expire after 12/31/2024)</t>
    </r>
  </si>
  <si>
    <r>
      <t xml:space="preserve">Telephone Evaluation and Management Service, 21-30 Minutes </t>
    </r>
    <r>
      <rPr>
        <sz val="11"/>
        <color rgb="FFC00000"/>
        <rFont val="Calibri"/>
        <family val="2"/>
        <scheme val="minor"/>
      </rPr>
      <t>(Discontinued code - fees expire after 12/31/2024)</t>
    </r>
  </si>
  <si>
    <r>
      <rPr>
        <sz val="11"/>
        <color rgb="FFC00000"/>
        <rFont val="Calibri"/>
        <family val="2"/>
        <scheme val="minor"/>
      </rPr>
      <t>Discontinued code - fees expire after 12/31/2024.</t>
    </r>
    <r>
      <rPr>
        <sz val="11"/>
        <rFont val="Calibri"/>
        <family val="2"/>
        <scheme val="minor"/>
      </rPr>
      <t xml:space="preserve"> Telephone evaluation and management service by a physician or other qualified health care professional who may report evaluation and management services provided to an established patient, parent, or guardian not originating from a related E/M service provided within the previous 7 days nor leading to an E/M service or procedure within the next 24 hours or soonest available appointment; 5-10 minutes of medical discussion</t>
    </r>
  </si>
  <si>
    <r>
      <rPr>
        <sz val="11"/>
        <color rgb="FFC00000"/>
        <rFont val="Calibri"/>
        <family val="2"/>
        <scheme val="minor"/>
      </rPr>
      <t>Discontinued code - fees expire after 12/31/2024.</t>
    </r>
    <r>
      <rPr>
        <sz val="11"/>
        <rFont val="Calibri"/>
        <family val="2"/>
        <scheme val="minor"/>
      </rPr>
      <t xml:space="preserve"> Telephone evaluation and management service by a physician or other qualified health care professional who may report evaluation and management services provided to an established patient, parent, or guardian not originating from a related E/M service provided within the previous 7 days nor leading to an E/M service or procedure within the next 24 hours or soonest available appointment; 11-20 minutes of medical discussion. </t>
    </r>
  </si>
  <si>
    <r>
      <rPr>
        <sz val="11"/>
        <color rgb="FFC00000"/>
        <rFont val="Calibri"/>
        <family val="2"/>
        <scheme val="minor"/>
      </rPr>
      <t>Discontinued code - fees expire after 12/31/2024.</t>
    </r>
    <r>
      <rPr>
        <sz val="11"/>
        <rFont val="Calibri"/>
        <family val="2"/>
        <scheme val="minor"/>
      </rPr>
      <t xml:space="preserve"> Telephone evaluation and management service by a physician or other qualified health care professional who may report evaluation and management services provided to an established patient, parent, or guardian not originating from a related E/M service provided within the previous 7 days nor leading to an E/M service or procedure within the next 24 hours or soonest available appointment; 21-30 minutes of medical discussion</t>
    </r>
  </si>
  <si>
    <r>
      <t xml:space="preserve">Yes
</t>
    </r>
    <r>
      <rPr>
        <i/>
        <sz val="9"/>
        <rFont val="Calibri"/>
        <family val="2"/>
        <scheme val="minor"/>
      </rPr>
      <t>*UA:HG not locked out when billed on same day as a residential service</t>
    </r>
  </si>
  <si>
    <r>
      <t xml:space="preserve">Yes
</t>
    </r>
    <r>
      <rPr>
        <i/>
        <sz val="9"/>
        <color theme="1"/>
        <rFont val="Calibri"/>
        <family val="2"/>
        <scheme val="minor"/>
      </rPr>
      <t>*UA:HG not locked out when billed on same day as a residential service</t>
    </r>
    <r>
      <rPr>
        <i/>
        <sz val="9"/>
        <color theme="8"/>
        <rFont val="Calibri"/>
        <family val="2"/>
        <scheme val="minor"/>
      </rPr>
      <t xml:space="preserve"> </t>
    </r>
  </si>
  <si>
    <t xml:space="preserve">Administration of patient-focused health risk assessment instrument; 15 mins. </t>
  </si>
  <si>
    <t>Physician (MD/DO)/ Physician Clinical Trainee/ Medical Student in Clerkship</t>
  </si>
  <si>
    <t>Nurse Practitioner/ Clinical Trainee</t>
  </si>
  <si>
    <t>Pharmacist/ Clinical Trainee</t>
  </si>
  <si>
    <t>Physicians Assistant/ Clinical Trainee</t>
  </si>
  <si>
    <t>Registered Nurse/ Clinical Trainee</t>
  </si>
  <si>
    <t>Psychologist/ Clinical Trainee/Psychological Associate</t>
  </si>
  <si>
    <t>Occupational Therapist/ Clinical Trainee</t>
  </si>
  <si>
    <t>Certified Alcohol and Drug Counselor</t>
  </si>
  <si>
    <t>Registered Alcohol and Drug Counselor</t>
  </si>
  <si>
    <t>Licensed Psychiatric Technician/ Clinical Trainee</t>
  </si>
  <si>
    <t>Licensed Vocational Nurse/ Clinical Trainee</t>
  </si>
  <si>
    <t>LPHA (LMFT, LCSW, LPCC)/ Clinical Trainee and LE-LPHA (AMFT, ASW, APCC)</t>
  </si>
  <si>
    <t>Pharmacy</t>
  </si>
  <si>
    <t>School</t>
  </si>
  <si>
    <t>A facility whose primary purpose is education</t>
  </si>
  <si>
    <t>Homeless Shelter</t>
  </si>
  <si>
    <t>Indian Health Service Free-Standing Facility</t>
  </si>
  <si>
    <t>Tribal 638 Free-Standing Facility</t>
  </si>
  <si>
    <t>Tribal 638 Provider-Based Facility</t>
  </si>
  <si>
    <t>Prison/Correctional Facility</t>
  </si>
  <si>
    <t>Telehealth Provided in Patient’s Home</t>
  </si>
  <si>
    <t>Office</t>
  </si>
  <si>
    <t>Home</t>
  </si>
  <si>
    <t>Location, other than a hospital or other facility, where the patient receives care in a private residence.</t>
  </si>
  <si>
    <t>Assisted Living Facility</t>
  </si>
  <si>
    <t>Congregate residential facility with self-contained units providing assessment of each resident’s needs and on-site support 24 hours a day, 7 days a week, with the capacity to deliver or arrange for services
including some health care and other services.</t>
  </si>
  <si>
    <t>Group Home</t>
  </si>
  <si>
    <t>Mobile Unit</t>
  </si>
  <si>
    <t>Temporary Lodging</t>
  </si>
  <si>
    <t>Walk-in Retail Health Clinic</t>
  </si>
  <si>
    <t>Place of Employment-Worksite</t>
  </si>
  <si>
    <t>Off Campus—Outpatient Hospital</t>
  </si>
  <si>
    <t>Urgent Care Facility</t>
  </si>
  <si>
    <t>Inpatient Hospital</t>
  </si>
  <si>
    <t>On-Campus Outpatient Hospital</t>
  </si>
  <si>
    <t>Emergency Room—Hospital</t>
  </si>
  <si>
    <t>A portion of a hospital where emergency diagnosis and treatment of illness or injury is provided.</t>
  </si>
  <si>
    <t>Ambulatory Surgical Center</t>
  </si>
  <si>
    <t>Birthing Center</t>
  </si>
  <si>
    <t>Military Treatment Facility</t>
  </si>
  <si>
    <t>Skilled Nursing Facility</t>
  </si>
  <si>
    <t>Nursing Facility</t>
  </si>
  <si>
    <t>Custodial Care Facility</t>
  </si>
  <si>
    <t>Hospice</t>
  </si>
  <si>
    <t>Ambulance—Land</t>
  </si>
  <si>
    <t>Ambulance—Air or Water</t>
  </si>
  <si>
    <t>Independent Clinic</t>
  </si>
  <si>
    <t>Federally Qualified Health Center</t>
  </si>
  <si>
    <t>Inpatient Psychiatric Facility</t>
  </si>
  <si>
    <t>Mass Immunization Center</t>
  </si>
  <si>
    <t>Comprehensive Inpatient Rehabilitation Facility</t>
  </si>
  <si>
    <t>Comprehensive Outpatient Rehabilitation Facility</t>
  </si>
  <si>
    <t>End-Stage Renal Disease Treatment Facility</t>
  </si>
  <si>
    <t>A facility other than a hospital, which provides dialysis treatment, maintenance, and/or training to patients or caregivers on an ambulatory or home-care basis.</t>
  </si>
  <si>
    <t>Public Health Clinic</t>
  </si>
  <si>
    <t>A facility maintained by either State or local health departments that provide ambulatory primary medical care under the general direction of a physician.</t>
  </si>
  <si>
    <t>Rural Health Clinic</t>
  </si>
  <si>
    <t>Independent Laboratory</t>
  </si>
  <si>
    <t>Other Place of Service</t>
  </si>
  <si>
    <t>Other place of service not identified above.</t>
  </si>
  <si>
    <r>
      <rPr>
        <sz val="11"/>
        <rFont val="Calibri"/>
        <family val="2"/>
        <scheme val="minor"/>
      </rPr>
      <t>A facility where drugs and other medically related items and services are sold, dispensed, or otherwise
provided directly to patients.</t>
    </r>
  </si>
  <si>
    <r>
      <rPr>
        <sz val="11"/>
        <rFont val="Calibri"/>
        <family val="2"/>
        <scheme val="minor"/>
      </rPr>
      <t>A facility or location whose primary purpose is to provide temporary housing to homeless individuals (e.g.,
emergency shelters, individual or family shelters)</t>
    </r>
  </si>
  <si>
    <r>
      <rPr>
        <sz val="11"/>
        <rFont val="Calibri"/>
        <family val="2"/>
        <scheme val="minor"/>
      </rPr>
      <t>Indian Health Service Provider-
Based Facility</t>
    </r>
  </si>
  <si>
    <r>
      <rPr>
        <sz val="11"/>
        <rFont val="Calibri"/>
        <family val="2"/>
        <scheme val="minor"/>
      </rPr>
      <t>A facility or location, owned and operated by the Indian Health Service, which provides diagnostic,
therapeutic (surgical and non-surgical), and rehabilitation services rendered by, or under the supervision of, physicians to American Indians and Alaska Natives admitted as inpatients or outpatients.</t>
    </r>
  </si>
  <si>
    <r>
      <rPr>
        <sz val="11"/>
        <rFont val="Calibri"/>
        <family val="2"/>
        <scheme val="minor"/>
      </rPr>
      <t>A facility or location owned and operated by a federally recognized American Indian or Alaska Native tribe
or tribal organization under a 638 agreement, which provides diagnostic, therapeutic (surgical and non- surgical), and rehabilitation services to tribal members who do not require hospitalization.</t>
    </r>
  </si>
  <si>
    <r>
      <rPr>
        <sz val="11"/>
        <rFont val="Calibri"/>
        <family val="2"/>
        <scheme val="minor"/>
      </rPr>
      <t>A facility or location owned and operated by a federally recognized American Indian or Alaska Native tribe
or tribal organization under a 638 agreement, which provides diagnostic, therapeutic (surgical and non- surgical), and rehabilitation services to tribal members admitted as inpatients or outpatients.</t>
    </r>
  </si>
  <si>
    <r>
      <rPr>
        <sz val="11"/>
        <rFont val="Calibri"/>
        <family val="2"/>
        <scheme val="minor"/>
      </rPr>
      <t>A prison, jail, reformatory, work farm, detention center, or any other similar facility maintained by either Federal, State, or local authorities for the purpose of confinement or rehabilitation of adult or juvenile
criminal offenders.</t>
    </r>
  </si>
  <si>
    <r>
      <rPr>
        <sz val="11"/>
        <rFont val="Calibri"/>
        <family val="2"/>
        <scheme val="minor"/>
      </rPr>
      <t>Location, other than a hospital, skilled nursing facility (SNF), military treatment facility, community health center, State or local public health clinic, or intermediate care facility (ICF), where the health professional routinely provides health examinations, diagnosis and treatment of illness or injury on an ambulatory
basis.</t>
    </r>
  </si>
  <si>
    <r>
      <rPr>
        <sz val="11"/>
        <rFont val="Calibri"/>
        <family val="2"/>
        <scheme val="minor"/>
      </rPr>
      <t>A residence with shared living areas, where clients receive supervision and other services such as social
and/or behavioral services, custodial services, and minimal services (e.g., medication administration).</t>
    </r>
  </si>
  <si>
    <r>
      <rPr>
        <sz val="11"/>
        <rFont val="Calibri"/>
        <family val="2"/>
        <scheme val="minor"/>
      </rPr>
      <t>A facility/unit that moves from place to place equipped to provide preventive screening, diagnostic,
and/or treatment services.</t>
    </r>
  </si>
  <si>
    <r>
      <rPr>
        <sz val="11"/>
        <rFont val="Calibri"/>
        <family val="2"/>
        <scheme val="minor"/>
      </rPr>
      <t>A short-term accommodation such as a hotel, campground, hostel, cruise ship or resort where the patient
receives care and which is not identified by any other Place of Service code.</t>
    </r>
  </si>
  <si>
    <r>
      <rPr>
        <sz val="11"/>
        <rFont val="Calibri"/>
        <family val="2"/>
        <scheme val="minor"/>
      </rPr>
      <t>A location, not described by any other Place of Service code, owned and operated by a public or private
entity where the patient is employed, and where a health professional provides on-going or episodic occupational medical, therapeutic, or rehabilitative services to the individual.</t>
    </r>
  </si>
  <si>
    <r>
      <rPr>
        <sz val="11"/>
        <rFont val="Calibri"/>
        <family val="2"/>
        <scheme val="minor"/>
      </rPr>
      <t>A facility, other than psychiatric, which primarily provides diagnostic, therapeutic (both surgical and non- surgical), and rehabilitation services by, or under, the supervision of physicians to patients admitted for a
variety of medical conditions.</t>
    </r>
  </si>
  <si>
    <r>
      <rPr>
        <sz val="11"/>
        <rFont val="Calibri"/>
        <family val="2"/>
        <scheme val="minor"/>
      </rPr>
      <t>A portion of a hospital’s main campus which provides diagnostic, therapeutic (both surgical and non- surgical), and rehabilitation services to sick or injured persons who do not require hospitalization or
institutionalization.</t>
    </r>
  </si>
  <si>
    <r>
      <rPr>
        <sz val="11"/>
        <rFont val="Calibri"/>
        <family val="2"/>
        <scheme val="minor"/>
      </rPr>
      <t>A freestanding facility, other than a physician’s office, where surgical and diagnostic services are provided
on an ambulatory basis.</t>
    </r>
  </si>
  <si>
    <r>
      <rPr>
        <sz val="11"/>
        <rFont val="Calibri"/>
        <family val="2"/>
        <scheme val="minor"/>
      </rPr>
      <t>A facility, other than a hospital’s maternity facilities or a physician’s office, which provides a setting for
labor, delivery, and immediate postpartum care as well as immediate care of newborn infants.</t>
    </r>
  </si>
  <si>
    <r>
      <rPr>
        <sz val="11"/>
        <rFont val="Calibri"/>
        <family val="2"/>
        <scheme val="minor"/>
      </rPr>
      <t>Psychiatric Facility—Partial
Hospitalization</t>
    </r>
  </si>
  <si>
    <r>
      <rPr>
        <sz val="11"/>
        <rFont val="Calibri"/>
        <family val="2"/>
        <scheme val="minor"/>
      </rPr>
      <t>Intermediate Care Facility/Individuals with Intellectual
Disabilities</t>
    </r>
  </si>
  <si>
    <r>
      <rPr>
        <sz val="11"/>
        <rFont val="Calibri"/>
        <family val="2"/>
        <scheme val="minor"/>
      </rPr>
      <t>A facility, which primarily provides health-related care and services above the level of custodial care to individuals with intellectual disabilities but does not provide the level of care or treatment available in a
hospital or SNF.</t>
    </r>
  </si>
  <si>
    <r>
      <rPr>
        <sz val="11"/>
        <rFont val="Calibri"/>
        <family val="2"/>
        <scheme val="minor"/>
      </rPr>
      <t>Residential Substance Abuse
Treatment Facility</t>
    </r>
  </si>
  <si>
    <r>
      <rPr>
        <sz val="11"/>
        <rFont val="Calibri"/>
        <family val="2"/>
        <scheme val="minor"/>
      </rPr>
      <t>Psychiatric Residential Treatment
Center</t>
    </r>
  </si>
  <si>
    <r>
      <rPr>
        <sz val="11"/>
        <rFont val="Calibri"/>
        <family val="2"/>
        <scheme val="minor"/>
      </rPr>
      <t>Non-residential Substance Abuse
Treatment Facility</t>
    </r>
  </si>
  <si>
    <r>
      <rPr>
        <sz val="11"/>
        <rFont val="Calibri"/>
        <family val="2"/>
        <scheme val="minor"/>
      </rPr>
      <t>Non-residential Opioid Treatment
Facility</t>
    </r>
  </si>
  <si>
    <r>
      <rPr>
        <sz val="11"/>
        <rFont val="Calibri"/>
        <family val="2"/>
        <scheme val="minor"/>
      </rPr>
      <t>A location where providers administer pneumococcal pneumonia or influenza virus vaccinations and submit these services as electronic media claims, paper claims, or using the roster billing method. This generally takes place in a mass immunization setting, such as, a public health center, pharmacy, or mall
but may include a physician office setting.</t>
    </r>
  </si>
  <si>
    <r>
      <rPr>
        <b/>
        <sz val="11"/>
        <color rgb="FF000000"/>
        <rFont val="Calibri"/>
        <family val="2"/>
        <scheme val="minor"/>
      </rPr>
      <t>Tier 1, Tier 2, and Tier 3 Tabs</t>
    </r>
    <r>
      <rPr>
        <sz val="11"/>
        <color rgb="FF000000"/>
        <rFont val="Calibri"/>
        <family val="2"/>
        <scheme val="minor"/>
      </rPr>
      <t xml:space="preserve">
    - H2017-CN added with and without HQ modifier for CENS
    - H2010S rates added for residential LOCs
    - H2010M/N now billable to Peer Support Specialist as a $0 billing
    - H2010M/N added to CENS and RS as a $0 billing</t>
    </r>
  </si>
  <si>
    <r>
      <rPr>
        <b/>
        <sz val="11"/>
        <color theme="1"/>
        <rFont val="Calibri"/>
        <family val="2"/>
        <scheme val="minor"/>
      </rPr>
      <t>Tier 1, Tier 2, and Tier 3 Tabs</t>
    </r>
    <r>
      <rPr>
        <sz val="11"/>
        <color theme="1"/>
        <rFont val="Calibri"/>
        <family val="2"/>
        <scheme val="minor"/>
      </rPr>
      <t xml:space="preserve">
    - T1013 - rates set to $30.92
</t>
    </r>
    <r>
      <rPr>
        <b/>
        <sz val="11"/>
        <color theme="1"/>
        <rFont val="Calibri"/>
        <family val="2"/>
        <scheme val="minor"/>
      </rPr>
      <t>Billing Rules Tab</t>
    </r>
    <r>
      <rPr>
        <sz val="11"/>
        <color theme="1"/>
        <rFont val="Calibri"/>
        <family val="2"/>
        <scheme val="minor"/>
      </rPr>
      <t xml:space="preserve">
    - T1006 - Removed "CO" as an allowable modifer
    - T2024 - Removed "HM" &amp; "TE" as allowable modifers</t>
    </r>
  </si>
  <si>
    <r>
      <rPr>
        <b/>
        <sz val="11"/>
        <color theme="1"/>
        <rFont val="Calibri"/>
        <family val="2"/>
        <scheme val="minor"/>
      </rPr>
      <t>Tier 1, Tier 2, and Tier 3 Tabs</t>
    </r>
    <r>
      <rPr>
        <sz val="11"/>
        <color theme="1"/>
        <rFont val="Calibri"/>
        <family val="2"/>
        <scheme val="minor"/>
      </rPr>
      <t xml:space="preserve">
- Added "-CENS" to Level of Care column for CENS rows
- Converted "NA" to 'N/A"
- Converted "$-" to "$0.00"
- Adjusted 1.0 WM and 2.0 WM Level of Care column to associate only to either the U6, U7 and/or U8 version to match Code + LOC U Code column
- Codes 99441, 99442, 99443 - updated Code Description to include, "Discontinued code - fees expire after 12/31/2024"
- Code 96160 for LOC 3.1 (U1) - removed fees
- Codes 99202-99205, 99213-99215, 99416, 99418 - removed fees for Residential LOCs and Outpatient Withdrawal Management
- Code H0049-N - removed fees for residential LOCs and 1.0-WM and 2.0-WM
</t>
    </r>
    <r>
      <rPr>
        <b/>
        <sz val="11"/>
        <color theme="1"/>
        <rFont val="Calibri"/>
        <family val="2"/>
        <scheme val="minor"/>
      </rPr>
      <t>Billing Rule Tab</t>
    </r>
    <r>
      <rPr>
        <sz val="11"/>
        <color theme="1"/>
        <rFont val="Calibri"/>
        <family val="2"/>
        <scheme val="minor"/>
      </rPr>
      <t xml:space="preserve">
- Codes 99441, 99442, 99443 - updated Service (Brief Definition) column to include "Discontinued code - fees expire after 12/31/2024"
- Codes H0004 and H0005 - added language to residential lockout columns M-P - "UA:HG not locked out when billed on same day as a residential service"
</t>
    </r>
    <r>
      <rPr>
        <b/>
        <sz val="11"/>
        <color theme="1"/>
        <rFont val="Calibri"/>
        <family val="2"/>
        <scheme val="minor"/>
      </rPr>
      <t>Rates Standards Tab</t>
    </r>
    <r>
      <rPr>
        <sz val="11"/>
        <color theme="1"/>
        <rFont val="Calibri"/>
        <family val="2"/>
        <scheme val="minor"/>
      </rPr>
      <t xml:space="preserve">
- Removed "-C" from T1017 for Child Care Coordination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</si>
</sst>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164" formatCode="00000000000"/>
    <numFmt numFmtId="165" formatCode="0.0"/>
    <numFmt numFmtId="168" formatCode="&quot;$&quot;#,##0.00"/>
  </numFmts>
  <fonts count="67" x14ac:knownFonts="1">
    <font>
      <sz val="11"/>
      <color theme="1"/>
      <name val="Calibri"/>
      <family val="2"/>
      <scheme val="minor"/>
    </font>
    <font>
      <b/>
      <sz val="11"/>
      <color theme="1"/>
      <name val="Calibri"/>
      <family val="2"/>
      <scheme val="minor"/>
    </font>
    <font>
      <sz val="11"/>
      <name val="Calibri"/>
      <family val="2"/>
    </font>
    <font>
      <b/>
      <sz val="11"/>
      <name val="Calibri"/>
      <family val="2"/>
    </font>
    <font>
      <b/>
      <sz val="11"/>
      <color rgb="FF000000"/>
      <name val="Calibri"/>
      <family val="2"/>
    </font>
    <font>
      <i/>
      <sz val="11"/>
      <name val="Calibri"/>
      <family val="2"/>
    </font>
    <font>
      <u/>
      <sz val="11"/>
      <color rgb="FF0562C1"/>
      <name val="Calibri"/>
      <family val="2"/>
    </font>
    <font>
      <sz val="11"/>
      <color rgb="FF0562C1"/>
      <name val="Calibri"/>
      <family val="2"/>
    </font>
    <font>
      <sz val="11"/>
      <color theme="0"/>
      <name val="Calibri"/>
      <family val="2"/>
      <scheme val="minor"/>
    </font>
    <font>
      <b/>
      <sz val="11"/>
      <color theme="0"/>
      <name val="Calibri"/>
      <family val="2"/>
    </font>
    <font>
      <sz val="8"/>
      <name val="Calibri"/>
      <family val="2"/>
      <scheme val="minor"/>
    </font>
    <font>
      <sz val="11"/>
      <color theme="1"/>
      <name val="Calibri"/>
      <family val="2"/>
      <scheme val="minor"/>
    </font>
    <font>
      <b/>
      <sz val="11"/>
      <color theme="0"/>
      <name val="Calibri"/>
      <family val="2"/>
      <scheme val="minor"/>
    </font>
    <font>
      <sz val="11"/>
      <name val="Calibri"/>
      <family val="2"/>
      <scheme val="minor"/>
    </font>
    <font>
      <b/>
      <sz val="11"/>
      <color rgb="FFFFFFFF"/>
      <name val="Arial Narrow"/>
      <family val="2"/>
    </font>
    <font>
      <b/>
      <sz val="11"/>
      <color theme="1"/>
      <name val="Arial Narrow"/>
      <family val="2"/>
    </font>
    <font>
      <sz val="11"/>
      <color theme="1"/>
      <name val="Arial Narrow"/>
      <family val="2"/>
    </font>
    <font>
      <b/>
      <sz val="10"/>
      <color theme="1"/>
      <name val="Arial Narrow"/>
      <family val="2"/>
    </font>
    <font>
      <b/>
      <sz val="9"/>
      <color rgb="FFCC0099"/>
      <name val="Arial Narrow"/>
      <family val="2"/>
    </font>
    <font>
      <b/>
      <sz val="9"/>
      <color theme="1"/>
      <name val="Arial Narrow"/>
      <family val="2"/>
    </font>
    <font>
      <sz val="11"/>
      <name val="Arial Narrow"/>
      <family val="2"/>
    </font>
    <font>
      <b/>
      <sz val="12"/>
      <name val="Arial Narrow"/>
      <family val="2"/>
    </font>
    <font>
      <b/>
      <sz val="12"/>
      <color theme="1"/>
      <name val="Arial Narrow"/>
      <family val="2"/>
    </font>
    <font>
      <sz val="12"/>
      <color theme="1"/>
      <name val="Arial Narrow"/>
      <family val="2"/>
    </font>
    <font>
      <u/>
      <sz val="11"/>
      <color theme="10"/>
      <name val="Calibri"/>
      <family val="2"/>
      <scheme val="minor"/>
    </font>
    <font>
      <sz val="10"/>
      <color theme="1"/>
      <name val="Arial Narrow"/>
      <family val="2"/>
    </font>
    <font>
      <b/>
      <u/>
      <sz val="11"/>
      <color theme="1"/>
      <name val="Arial Narrow"/>
      <family val="2"/>
    </font>
    <font>
      <vertAlign val="superscript"/>
      <sz val="11"/>
      <color theme="1"/>
      <name val="Arial Narrow"/>
      <family val="2"/>
    </font>
    <font>
      <b/>
      <sz val="9"/>
      <color rgb="FF00B0F0"/>
      <name val="Arial Narrow"/>
      <family val="2"/>
    </font>
    <font>
      <b/>
      <sz val="11"/>
      <color rgb="FF00B0F0"/>
      <name val="Arial Narrow"/>
      <family val="2"/>
    </font>
    <font>
      <b/>
      <sz val="11"/>
      <color rgb="FFFF0000"/>
      <name val="Arial Narrow"/>
      <family val="2"/>
    </font>
    <font>
      <u/>
      <sz val="11"/>
      <color theme="10"/>
      <name val="Arial Narrow"/>
      <family val="2"/>
    </font>
    <font>
      <u/>
      <sz val="11"/>
      <color theme="1"/>
      <name val="Arial Narrow"/>
      <family val="2"/>
    </font>
    <font>
      <b/>
      <sz val="11"/>
      <name val="Arial Narrow"/>
      <family val="2"/>
    </font>
    <font>
      <b/>
      <sz val="22"/>
      <color theme="0"/>
      <name val="Calibri"/>
      <family val="2"/>
      <scheme val="minor"/>
    </font>
    <font>
      <sz val="11"/>
      <color theme="1"/>
      <name val="Calibri"/>
      <family val="2"/>
    </font>
    <font>
      <b/>
      <sz val="22"/>
      <name val="Calibri"/>
      <family val="2"/>
    </font>
    <font>
      <b/>
      <sz val="22"/>
      <color theme="1"/>
      <name val="Calibri"/>
      <family val="2"/>
    </font>
    <font>
      <b/>
      <sz val="14"/>
      <name val="Calibri"/>
      <family val="2"/>
    </font>
    <font>
      <b/>
      <sz val="22"/>
      <color theme="0"/>
      <name val="Calibri"/>
      <family val="2"/>
    </font>
    <font>
      <b/>
      <sz val="22"/>
      <color rgb="FFFFFFFF"/>
      <name val="Calibri"/>
      <family val="2"/>
    </font>
    <font>
      <b/>
      <i/>
      <sz val="10"/>
      <name val="Calibri"/>
      <family val="2"/>
    </font>
    <font>
      <i/>
      <sz val="11"/>
      <color theme="1"/>
      <name val="Arial Narrow"/>
      <family val="2"/>
    </font>
    <font>
      <sz val="11"/>
      <color rgb="FF000000"/>
      <name val="Calibri"/>
      <family val="2"/>
      <scheme val="minor"/>
    </font>
    <font>
      <sz val="12"/>
      <name val="Arial Narrow"/>
      <family val="2"/>
    </font>
    <font>
      <b/>
      <sz val="11"/>
      <name val="Calibri"/>
      <family val="2"/>
      <scheme val="minor"/>
    </font>
    <font>
      <i/>
      <sz val="11"/>
      <color theme="1"/>
      <name val="Calibri"/>
      <family val="2"/>
      <scheme val="minor"/>
    </font>
    <font>
      <sz val="11"/>
      <color theme="1"/>
      <name val="Calibri"/>
      <family val="2"/>
      <charset val="1"/>
    </font>
    <font>
      <sz val="12"/>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b/>
      <sz val="11"/>
      <color rgb="FF000000"/>
      <name val="Calibri"/>
      <family val="2"/>
      <scheme val="minor"/>
    </font>
    <font>
      <b/>
      <sz val="22"/>
      <color rgb="FFFFFFFF"/>
      <name val="Calibri"/>
      <family val="2"/>
      <scheme val="minor"/>
    </font>
    <font>
      <b/>
      <vertAlign val="superscript"/>
      <sz val="22"/>
      <color rgb="FFFFFFFF"/>
      <name val="Calibri"/>
      <family val="2"/>
      <scheme val="minor"/>
    </font>
    <font>
      <sz val="12"/>
      <color rgb="FFFF0000"/>
      <name val="Calibri"/>
      <family val="2"/>
      <scheme val="minor"/>
    </font>
    <font>
      <b/>
      <sz val="12"/>
      <color rgb="FFFF0000"/>
      <name val="Calibri"/>
      <family val="2"/>
      <scheme val="minor"/>
    </font>
    <font>
      <b/>
      <sz val="12"/>
      <color rgb="FFFFFFFF"/>
      <name val="Calibri"/>
      <family val="2"/>
      <scheme val="minor"/>
    </font>
    <font>
      <sz val="12"/>
      <color theme="1"/>
      <name val="Calibri"/>
      <family val="2"/>
      <scheme val="minor"/>
    </font>
    <font>
      <u/>
      <sz val="12"/>
      <color theme="10"/>
      <name val="Calibri"/>
      <family val="2"/>
      <scheme val="minor"/>
    </font>
    <font>
      <b/>
      <sz val="14"/>
      <color theme="0"/>
      <name val="Calibri"/>
      <family val="2"/>
      <scheme val="minor"/>
    </font>
    <font>
      <b/>
      <u/>
      <sz val="11"/>
      <color theme="10"/>
      <name val="Calibri"/>
      <family val="2"/>
      <scheme val="minor"/>
    </font>
    <font>
      <b/>
      <i/>
      <sz val="10"/>
      <color theme="0"/>
      <name val="Calibri"/>
      <family val="2"/>
      <scheme val="minor"/>
    </font>
    <font>
      <sz val="11"/>
      <color rgb="FFC00000"/>
      <name val="Calibri"/>
      <family val="2"/>
      <scheme val="minor"/>
    </font>
    <font>
      <i/>
      <sz val="9"/>
      <name val="Calibri"/>
      <family val="2"/>
      <scheme val="minor"/>
    </font>
    <font>
      <i/>
      <sz val="9"/>
      <color theme="1"/>
      <name val="Calibri"/>
      <family val="2"/>
      <scheme val="minor"/>
    </font>
    <font>
      <i/>
      <sz val="9"/>
      <color theme="8"/>
      <name val="Calibri"/>
      <family val="2"/>
      <scheme val="minor"/>
    </font>
  </fonts>
  <fills count="28">
    <fill>
      <patternFill patternType="none"/>
    </fill>
    <fill>
      <patternFill patternType="gray125"/>
    </fill>
    <fill>
      <patternFill patternType="solid">
        <fgColor theme="2" tint="-0.249977111117893"/>
        <bgColor indexed="64"/>
      </patternFill>
    </fill>
    <fill>
      <patternFill patternType="solid">
        <fgColor rgb="FF323E4F"/>
        <bgColor indexed="64"/>
      </patternFill>
    </fill>
    <fill>
      <patternFill patternType="solid">
        <fgColor theme="0"/>
        <bgColor indexed="64"/>
      </patternFill>
    </fill>
    <fill>
      <patternFill patternType="solid">
        <fgColor rgb="FFFFFFFF"/>
        <bgColor indexed="64"/>
      </patternFill>
    </fill>
    <fill>
      <patternFill patternType="solid">
        <fgColor rgb="FF1F3864"/>
        <bgColor indexed="64"/>
      </patternFill>
    </fill>
    <fill>
      <patternFill patternType="solid">
        <fgColor rgb="FF00B050"/>
        <bgColor indexed="64"/>
      </patternFill>
    </fill>
    <fill>
      <patternFill patternType="solid">
        <fgColor rgb="FFCCCCFF"/>
        <bgColor indexed="64"/>
      </patternFill>
    </fill>
    <fill>
      <patternFill patternType="solid">
        <fgColor rgb="FF2F5496"/>
        <bgColor indexed="64"/>
      </patternFill>
    </fill>
    <fill>
      <patternFill patternType="solid">
        <fgColor rgb="FF538135"/>
        <bgColor indexed="64"/>
      </patternFill>
    </fill>
    <fill>
      <patternFill patternType="solid">
        <fgColor theme="0" tint="-0.34998626667073579"/>
        <bgColor indexed="64"/>
      </patternFill>
    </fill>
    <fill>
      <patternFill patternType="solid">
        <fgColor theme="4"/>
        <bgColor indexed="64"/>
      </patternFill>
    </fill>
    <fill>
      <patternFill patternType="solid">
        <fgColor theme="4" tint="-0.499984740745262"/>
        <bgColor indexed="64"/>
      </patternFill>
    </fill>
    <fill>
      <patternFill patternType="solid">
        <fgColor rgb="FFFF0000"/>
        <bgColor rgb="FF000000"/>
      </patternFill>
    </fill>
    <fill>
      <patternFill patternType="solid">
        <fgColor rgb="FF002060"/>
        <bgColor indexed="64"/>
      </patternFill>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FFCC"/>
      </patternFill>
    </fill>
    <fill>
      <patternFill patternType="solid">
        <fgColor theme="3" tint="0.499984740745262"/>
        <bgColor indexed="64"/>
      </patternFill>
    </fill>
    <fill>
      <patternFill patternType="solid">
        <fgColor theme="9"/>
        <bgColor indexed="64"/>
      </patternFill>
    </fill>
    <fill>
      <patternFill patternType="solid">
        <fgColor theme="1" tint="0.499984740745262"/>
        <bgColor indexed="64"/>
      </patternFill>
    </fill>
    <fill>
      <patternFill patternType="solid">
        <fgColor theme="3" tint="0.79998168889431442"/>
        <bgColor indexed="64"/>
      </patternFill>
    </fill>
    <fill>
      <patternFill patternType="solid">
        <fgColor rgb="FFD6DCE4"/>
        <bgColor indexed="64"/>
      </patternFill>
    </fill>
    <fill>
      <patternFill patternType="solid">
        <fgColor theme="8"/>
        <bgColor indexed="64"/>
      </patternFill>
    </fill>
    <fill>
      <patternFill patternType="solid">
        <fgColor theme="3"/>
        <bgColor indexed="64"/>
      </patternFill>
    </fill>
  </fills>
  <borders count="99">
    <border>
      <left/>
      <right/>
      <top/>
      <bottom/>
      <diagonal/>
    </border>
    <border>
      <left style="thin">
        <color rgb="FFB4C5E7"/>
      </left>
      <right style="thin">
        <color rgb="FFB4C5E7"/>
      </right>
      <top style="thin">
        <color rgb="FFB4C5E7"/>
      </top>
      <bottom style="thin">
        <color rgb="FFB4C5E7"/>
      </bottom>
      <diagonal/>
    </border>
    <border>
      <left style="medium">
        <color rgb="FFB4C5E7"/>
      </left>
      <right style="medium">
        <color rgb="FFB4C5E7"/>
      </right>
      <top style="medium">
        <color rgb="FFB4C5E7"/>
      </top>
      <bottom/>
      <diagonal/>
    </border>
    <border>
      <left style="medium">
        <color rgb="FFB4C5E7"/>
      </left>
      <right style="medium">
        <color rgb="FFB4C5E7"/>
      </right>
      <top/>
      <bottom/>
      <diagonal/>
    </border>
    <border>
      <left/>
      <right style="medium">
        <color rgb="FFB4C5E7"/>
      </right>
      <top/>
      <bottom style="medium">
        <color rgb="FFB4C5E7"/>
      </bottom>
      <diagonal/>
    </border>
    <border>
      <left style="medium">
        <color rgb="FFB4C5E7"/>
      </left>
      <right style="medium">
        <color rgb="FFB4C5E7"/>
      </right>
      <top style="medium">
        <color rgb="FF8EAADB"/>
      </top>
      <bottom/>
      <diagonal/>
    </border>
    <border>
      <left/>
      <right/>
      <top style="thin">
        <color rgb="FFB4C5E7"/>
      </top>
      <bottom style="thin">
        <color rgb="FF8EAADB"/>
      </bottom>
      <diagonal/>
    </border>
    <border>
      <left/>
      <right style="thin">
        <color rgb="FFB4C5E7"/>
      </right>
      <top style="thin">
        <color rgb="FFB4C5E7"/>
      </top>
      <bottom style="thin">
        <color rgb="FF8EAADB"/>
      </bottom>
      <diagonal/>
    </border>
    <border>
      <left style="thin">
        <color rgb="FFB4C5E7"/>
      </left>
      <right/>
      <top style="thin">
        <color rgb="FF8EAADB"/>
      </top>
      <bottom style="thin">
        <color rgb="FFB4C5E7"/>
      </bottom>
      <diagonal/>
    </border>
    <border>
      <left/>
      <right/>
      <top style="thin">
        <color rgb="FF8EAADB"/>
      </top>
      <bottom style="thin">
        <color rgb="FFB4C5E7"/>
      </bottom>
      <diagonal/>
    </border>
    <border>
      <left/>
      <right style="thin">
        <color rgb="FFB4C5E7"/>
      </right>
      <top style="thin">
        <color rgb="FF8EAADB"/>
      </top>
      <bottom style="thin">
        <color rgb="FFB4C5E7"/>
      </bottom>
      <diagonal/>
    </border>
    <border>
      <left style="thin">
        <color rgb="FFB4C5E7"/>
      </left>
      <right/>
      <top style="thin">
        <color rgb="FFB4C5E7"/>
      </top>
      <bottom style="thin">
        <color rgb="FFB4C5E7"/>
      </bottom>
      <diagonal/>
    </border>
    <border>
      <left/>
      <right/>
      <top style="thin">
        <color rgb="FFB4C5E7"/>
      </top>
      <bottom style="thin">
        <color rgb="FFB4C5E7"/>
      </bottom>
      <diagonal/>
    </border>
    <border>
      <left/>
      <right style="thin">
        <color rgb="FFB4C5E7"/>
      </right>
      <top style="thin">
        <color rgb="FFB4C5E7"/>
      </top>
      <bottom style="thin">
        <color rgb="FFB4C5E7"/>
      </bottom>
      <diagonal/>
    </border>
    <border>
      <left/>
      <right style="medium">
        <color rgb="FFB4C5E7"/>
      </right>
      <top style="medium">
        <color rgb="FFB4C5E7"/>
      </top>
      <bottom/>
      <diagonal/>
    </border>
    <border>
      <left/>
      <right style="medium">
        <color rgb="FFB4C5E7"/>
      </right>
      <top/>
      <bottom/>
      <diagonal/>
    </border>
    <border>
      <left/>
      <right style="medium">
        <color rgb="FFB4C5E7"/>
      </right>
      <top style="medium">
        <color rgb="FF8EAADB"/>
      </top>
      <bottom/>
      <diagonal/>
    </border>
    <border>
      <left style="medium">
        <color rgb="FFB4C5E7"/>
      </left>
      <right/>
      <top style="medium">
        <color rgb="FFB4C5E7"/>
      </top>
      <bottom/>
      <diagonal/>
    </border>
    <border>
      <left/>
      <right/>
      <top style="medium">
        <color rgb="FF8EAADB"/>
      </top>
      <bottom/>
      <diagonal/>
    </border>
    <border>
      <left/>
      <right style="thin">
        <color rgb="FFB4C5E7"/>
      </right>
      <top/>
      <bottom style="thin">
        <color rgb="FFB4C5E7"/>
      </bottom>
      <diagonal/>
    </border>
    <border>
      <left style="thin">
        <color rgb="FFB4C5E7"/>
      </left>
      <right style="thin">
        <color rgb="FFB4C5E7"/>
      </right>
      <top/>
      <bottom style="thin">
        <color rgb="FFB4C5E7"/>
      </bottom>
      <diagonal/>
    </border>
    <border>
      <left style="thin">
        <color rgb="FFB4C5E7"/>
      </left>
      <right/>
      <top/>
      <bottom style="thin">
        <color rgb="FFB4C5E7"/>
      </bottom>
      <diagonal/>
    </border>
    <border>
      <left/>
      <right/>
      <top/>
      <bottom style="medium">
        <color rgb="FFB4C5E7"/>
      </bottom>
      <diagonal/>
    </border>
    <border>
      <left/>
      <right style="medium">
        <color rgb="FFB4C5E7"/>
      </right>
      <top/>
      <bottom style="medium">
        <color rgb="FF8EAADB"/>
      </bottom>
      <diagonal/>
    </border>
    <border>
      <left/>
      <right/>
      <top/>
      <bottom style="medium">
        <color rgb="FF8EAADB"/>
      </bottom>
      <diagonal/>
    </border>
    <border>
      <left style="thin">
        <color theme="0" tint="-0.24994659260841701"/>
      </left>
      <right style="thin">
        <color theme="0" tint="-0.24994659260841701"/>
      </right>
      <top style="medium">
        <color theme="0" tint="-0.24994659260841701"/>
      </top>
      <bottom style="thin">
        <color theme="0" tint="-0.24994659260841701"/>
      </bottom>
      <diagonal/>
    </border>
    <border>
      <left style="medium">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top/>
      <bottom/>
      <diagonal/>
    </border>
    <border>
      <left style="thin">
        <color indexed="64"/>
      </left>
      <right style="thin">
        <color indexed="64"/>
      </right>
      <top style="thin">
        <color indexed="64"/>
      </top>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indexed="64"/>
      </left>
      <right style="thin">
        <color indexed="64"/>
      </right>
      <top/>
      <bottom style="thin">
        <color indexed="64"/>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style="thin">
        <color theme="0" tint="-0.34998626667073579"/>
      </left>
      <right/>
      <top/>
      <bottom style="thin">
        <color theme="0" tint="-0.34998626667073579"/>
      </bottom>
      <diagonal/>
    </border>
    <border>
      <left/>
      <right/>
      <top style="thin">
        <color theme="0" tint="-0.34998626667073579"/>
      </top>
      <bottom style="thin">
        <color theme="0" tint="-0.34998626667073579"/>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34998626667073579"/>
      </left>
      <right style="thin">
        <color theme="0" tint="-0.34998626667073579"/>
      </right>
      <top/>
      <bottom style="thin">
        <color indexed="64"/>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thin">
        <color theme="0" tint="-0.34998626667073579"/>
      </left>
      <right style="thin">
        <color theme="0" tint="-0.34998626667073579"/>
      </right>
      <top style="thin">
        <color theme="0" tint="-0.34998626667073579"/>
      </top>
      <bottom/>
      <diagonal/>
    </border>
    <border>
      <left/>
      <right/>
      <top style="thin">
        <color indexed="64"/>
      </top>
      <bottom/>
      <diagonal/>
    </border>
    <border>
      <left/>
      <right/>
      <top/>
      <bottom style="thin">
        <color theme="0" tint="-0.34998626667073579"/>
      </bottom>
      <diagonal/>
    </border>
    <border>
      <left/>
      <right/>
      <top style="thin">
        <color theme="0" tint="-0.34998626667073579"/>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medium">
        <color indexed="64"/>
      </right>
      <top/>
      <bottom style="medium">
        <color indexed="64"/>
      </bottom>
      <diagonal/>
    </border>
    <border>
      <left style="thin">
        <color theme="0" tint="-0.34998626667073579"/>
      </left>
      <right/>
      <top style="thin">
        <color indexed="64"/>
      </top>
      <bottom style="thin">
        <color theme="0" tint="-0.34998626667073579"/>
      </bottom>
      <diagonal/>
    </border>
    <border>
      <left/>
      <right/>
      <top style="thin">
        <color indexed="64"/>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diagonal/>
    </border>
    <border>
      <left style="thin">
        <color theme="0" tint="-0.24994659260841701"/>
      </left>
      <right style="thin">
        <color theme="0" tint="-0.24994659260841701"/>
      </right>
      <top/>
      <bottom/>
      <diagonal/>
    </border>
    <border>
      <left style="thin">
        <color rgb="FFBFBFBF"/>
      </left>
      <right style="thin">
        <color rgb="FFBFBFBF"/>
      </right>
      <top style="thin">
        <color rgb="FFBFBFBF"/>
      </top>
      <bottom style="thin">
        <color rgb="FFBFBFBF"/>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medium">
        <color theme="0" tint="-0.14996795556505021"/>
      </left>
      <right style="medium">
        <color theme="0" tint="-0.14996795556505021"/>
      </right>
      <top style="medium">
        <color theme="0" tint="-0.14996795556505021"/>
      </top>
      <bottom style="medium">
        <color theme="0" tint="-0.14996795556505021"/>
      </bottom>
      <diagonal/>
    </border>
    <border>
      <left style="medium">
        <color theme="0" tint="-0.14993743705557422"/>
      </left>
      <right style="medium">
        <color theme="0" tint="-0.14993743705557422"/>
      </right>
      <top style="medium">
        <color theme="0" tint="-0.14993743705557422"/>
      </top>
      <bottom style="medium">
        <color theme="0" tint="-0.14993743705557422"/>
      </bottom>
      <diagonal/>
    </border>
    <border>
      <left style="medium">
        <color theme="0" tint="-0.14996795556505021"/>
      </left>
      <right style="medium">
        <color theme="0" tint="-0.14996795556505021"/>
      </right>
      <top style="medium">
        <color theme="0" tint="-0.14996795556505021"/>
      </top>
      <bottom/>
      <diagonal/>
    </border>
    <border>
      <left style="medium">
        <color theme="0" tint="-0.14990691854609822"/>
      </left>
      <right style="medium">
        <color theme="0" tint="-0.14990691854609822"/>
      </right>
      <top style="medium">
        <color theme="0" tint="-0.14990691854609822"/>
      </top>
      <bottom style="medium">
        <color theme="0" tint="-0.14990691854609822"/>
      </bottom>
      <diagonal/>
    </border>
    <border>
      <left style="medium">
        <color theme="0" tint="-0.14993743705557422"/>
      </left>
      <right style="medium">
        <color theme="0" tint="-0.14993743705557422"/>
      </right>
      <top style="medium">
        <color theme="0" tint="-0.14993743705557422"/>
      </top>
      <bottom/>
      <diagonal/>
    </border>
    <border>
      <left style="medium">
        <color theme="0" tint="-0.14996795556505021"/>
      </left>
      <right style="medium">
        <color theme="0" tint="-0.14996795556505021"/>
      </right>
      <top/>
      <bottom style="medium">
        <color theme="0" tint="-0.14996795556505021"/>
      </bottom>
      <diagonal/>
    </border>
    <border>
      <left style="thin">
        <color theme="4" tint="0.39997558519241921"/>
      </left>
      <right/>
      <top style="thin">
        <color theme="4" tint="0.39997558519241921"/>
      </top>
      <bottom style="thin">
        <color theme="4" tint="0.39997558519241921"/>
      </bottom>
      <diagonal/>
    </border>
    <border>
      <left style="medium">
        <color theme="0" tint="-0.24994659260841701"/>
      </left>
      <right style="thin">
        <color theme="0" tint="-0.24994659260841701"/>
      </right>
      <top style="medium">
        <color theme="0" tint="-0.24994659260841701"/>
      </top>
      <bottom style="thin">
        <color theme="0" tint="-0.24994659260841701"/>
      </bottom>
      <diagonal/>
    </border>
    <border>
      <left style="thin">
        <color theme="0" tint="-0.24994659260841701"/>
      </left>
      <right style="medium">
        <color theme="0" tint="-0.24994659260841701"/>
      </right>
      <top style="medium">
        <color theme="0" tint="-0.24994659260841701"/>
      </top>
      <bottom style="thin">
        <color theme="0" tint="-0.24994659260841701"/>
      </bottom>
      <diagonal/>
    </border>
    <border>
      <left/>
      <right style="medium">
        <color theme="0" tint="-0.24994659260841701"/>
      </right>
      <top style="thin">
        <color theme="0" tint="-0.24994659260841701"/>
      </top>
      <bottom style="thin">
        <color theme="0" tint="-0.24994659260841701"/>
      </bottom>
      <diagonal/>
    </border>
    <border>
      <left style="medium">
        <color theme="0" tint="-0.24994659260841701"/>
      </left>
      <right style="thin">
        <color theme="0" tint="-0.24994659260841701"/>
      </right>
      <top style="thin">
        <color theme="0" tint="-0.24994659260841701"/>
      </top>
      <bottom/>
      <diagonal/>
    </border>
    <border>
      <left style="medium">
        <color theme="0" tint="-0.24994659260841701"/>
      </left>
      <right style="thin">
        <color theme="0" tint="-0.24994659260841701"/>
      </right>
      <top/>
      <bottom/>
      <diagonal/>
    </border>
    <border>
      <left style="medium">
        <color theme="0" tint="-0.24994659260841701"/>
      </left>
      <right style="thin">
        <color theme="0" tint="-0.24994659260841701"/>
      </right>
      <top/>
      <bottom style="thin">
        <color theme="0" tint="-0.24994659260841701"/>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s>
  <cellStyleXfs count="7">
    <xf numFmtId="0" fontId="0" fillId="0" borderId="0"/>
    <xf numFmtId="44" fontId="11" fillId="0" borderId="0" applyFont="0" applyFill="0" applyBorder="0" applyAlignment="0" applyProtection="0"/>
    <xf numFmtId="0" fontId="24" fillId="0" borderId="0" applyNumberFormat="0" applyFill="0" applyBorder="0" applyAlignment="0" applyProtection="0"/>
    <xf numFmtId="0" fontId="49" fillId="17" borderId="0" applyNumberFormat="0" applyBorder="0" applyAlignment="0" applyProtection="0"/>
    <xf numFmtId="0" fontId="50" fillId="18" borderId="0" applyNumberFormat="0" applyBorder="0" applyAlignment="0" applyProtection="0"/>
    <xf numFmtId="0" fontId="51" fillId="19" borderId="0" applyNumberFormat="0" applyBorder="0" applyAlignment="0" applyProtection="0"/>
    <xf numFmtId="0" fontId="11" fillId="20" borderId="87" applyNumberFormat="0" applyFont="0" applyAlignment="0" applyProtection="0"/>
  </cellStyleXfs>
  <cellXfs count="418">
    <xf numFmtId="0" fontId="0" fillId="0" borderId="0" xfId="0"/>
    <xf numFmtId="0" fontId="0" fillId="0" borderId="0" xfId="0" applyAlignment="1">
      <alignment horizontal="left" vertical="center"/>
    </xf>
    <xf numFmtId="0" fontId="0" fillId="0" borderId="0" xfId="0" applyAlignment="1">
      <alignment wrapText="1"/>
    </xf>
    <xf numFmtId="0" fontId="0" fillId="0" borderId="0" xfId="0" applyAlignment="1">
      <alignment horizontal="left"/>
    </xf>
    <xf numFmtId="0" fontId="0" fillId="0" borderId="11" xfId="0" applyBorder="1" applyAlignment="1">
      <alignment vertical="top" wrapText="1"/>
    </xf>
    <xf numFmtId="0" fontId="0" fillId="0" borderId="12" xfId="0" applyBorder="1" applyAlignment="1">
      <alignment vertical="top" wrapText="1"/>
    </xf>
    <xf numFmtId="0" fontId="0" fillId="0" borderId="13" xfId="0" applyBorder="1" applyAlignment="1">
      <alignment vertical="top" wrapText="1"/>
    </xf>
    <xf numFmtId="0" fontId="0" fillId="0" borderId="9" xfId="0" applyBorder="1" applyAlignment="1">
      <alignment vertical="top" wrapText="1"/>
    </xf>
    <xf numFmtId="0" fontId="0" fillId="0" borderId="10" xfId="0" applyBorder="1" applyAlignment="1">
      <alignment vertical="top" wrapText="1"/>
    </xf>
    <xf numFmtId="0" fontId="0" fillId="0" borderId="12" xfId="0" applyBorder="1" applyAlignment="1">
      <alignment vertical="center" wrapText="1"/>
    </xf>
    <xf numFmtId="0" fontId="0" fillId="0" borderId="13" xfId="0" applyBorder="1" applyAlignment="1">
      <alignment vertical="center" wrapText="1"/>
    </xf>
    <xf numFmtId="0" fontId="0" fillId="0" borderId="6" xfId="0" applyBorder="1" applyAlignment="1">
      <alignment vertical="top" wrapText="1"/>
    </xf>
    <xf numFmtId="0" fontId="0" fillId="0" borderId="7" xfId="0" applyBorder="1" applyAlignment="1">
      <alignment vertical="top" wrapText="1"/>
    </xf>
    <xf numFmtId="0" fontId="0" fillId="0" borderId="1" xfId="0" applyBorder="1" applyAlignment="1">
      <alignment vertical="top" wrapText="1"/>
    </xf>
    <xf numFmtId="0" fontId="1" fillId="0" borderId="14" xfId="0" applyFont="1" applyBorder="1" applyAlignment="1">
      <alignment vertical="center" wrapText="1"/>
    </xf>
    <xf numFmtId="0" fontId="0" fillId="0" borderId="0" xfId="0" applyAlignment="1">
      <alignment horizontal="center" wrapText="1"/>
    </xf>
    <xf numFmtId="0" fontId="0" fillId="0" borderId="0" xfId="0" applyAlignment="1">
      <alignment horizontal="center" vertical="center" wrapText="1"/>
    </xf>
    <xf numFmtId="0" fontId="1" fillId="0" borderId="14" xfId="0" applyFont="1" applyBorder="1" applyAlignment="1">
      <alignment horizontal="center" vertical="center" wrapText="1"/>
    </xf>
    <xf numFmtId="0" fontId="1" fillId="2" borderId="0" xfId="0" applyFont="1" applyFill="1" applyAlignment="1">
      <alignment horizontal="center" vertical="center" wrapText="1"/>
    </xf>
    <xf numFmtId="1" fontId="4" fillId="0" borderId="13" xfId="0" applyNumberFormat="1" applyFont="1" applyBorder="1" applyAlignment="1">
      <alignment horizontal="left" vertical="top" shrinkToFit="1"/>
    </xf>
    <xf numFmtId="0" fontId="0" fillId="0" borderId="11" xfId="0" applyBorder="1" applyAlignment="1">
      <alignment vertical="center" wrapText="1"/>
    </xf>
    <xf numFmtId="0" fontId="1" fillId="0" borderId="16" xfId="0" applyFont="1" applyBorder="1" applyAlignment="1">
      <alignment vertical="center" wrapText="1"/>
    </xf>
    <xf numFmtId="0" fontId="1" fillId="0" borderId="15" xfId="0" applyFont="1" applyBorder="1" applyAlignment="1">
      <alignment vertical="center" wrapText="1"/>
    </xf>
    <xf numFmtId="0" fontId="1" fillId="0" borderId="4" xfId="0" applyFont="1" applyBorder="1" applyAlignment="1">
      <alignment vertical="center" wrapText="1"/>
    </xf>
    <xf numFmtId="0" fontId="1" fillId="0" borderId="15" xfId="0" applyFont="1" applyBorder="1" applyAlignment="1">
      <alignment horizontal="center" vertical="center" wrapText="1"/>
    </xf>
    <xf numFmtId="0" fontId="0" fillId="0" borderId="22" xfId="0" applyBorder="1" applyAlignment="1">
      <alignment horizontal="left" vertical="center" wrapText="1"/>
    </xf>
    <xf numFmtId="0" fontId="1" fillId="0" borderId="23" xfId="0" applyFont="1" applyBorder="1" applyAlignment="1">
      <alignment vertical="center" wrapText="1"/>
    </xf>
    <xf numFmtId="0" fontId="1" fillId="0" borderId="24" xfId="0" applyFont="1" applyBorder="1" applyAlignment="1">
      <alignment horizontal="left" vertical="center" wrapText="1"/>
    </xf>
    <xf numFmtId="0" fontId="0" fillId="0" borderId="0" xfId="0" applyAlignment="1">
      <alignment horizontal="left" vertical="center" wrapText="1"/>
    </xf>
    <xf numFmtId="0" fontId="9" fillId="0" borderId="19" xfId="0" applyFont="1" applyBorder="1" applyAlignment="1">
      <alignment horizontal="center" vertical="top" wrapText="1"/>
    </xf>
    <xf numFmtId="0" fontId="9" fillId="0" borderId="20" xfId="0" applyFont="1" applyBorder="1" applyAlignment="1">
      <alignment horizontal="center" vertical="top" wrapText="1"/>
    </xf>
    <xf numFmtId="0" fontId="8" fillId="0" borderId="21" xfId="0" applyFont="1" applyBorder="1" applyAlignment="1">
      <alignment horizontal="center" vertical="top" wrapText="1"/>
    </xf>
    <xf numFmtId="0" fontId="0" fillId="0" borderId="27" xfId="0" applyBorder="1" applyAlignment="1">
      <alignment wrapText="1"/>
    </xf>
    <xf numFmtId="0" fontId="0" fillId="0" borderId="0" xfId="0" applyAlignment="1">
      <alignment horizontal="left" vertical="top" wrapText="1"/>
    </xf>
    <xf numFmtId="0" fontId="2" fillId="0" borderId="11" xfId="0" applyFont="1" applyBorder="1" applyAlignment="1">
      <alignment vertical="top" wrapText="1"/>
    </xf>
    <xf numFmtId="0" fontId="2" fillId="0" borderId="12" xfId="0" applyFont="1" applyBorder="1" applyAlignment="1">
      <alignment vertical="top" wrapText="1"/>
    </xf>
    <xf numFmtId="0" fontId="2" fillId="0" borderId="13" xfId="0" applyFont="1" applyBorder="1" applyAlignment="1">
      <alignment vertical="top" wrapText="1"/>
    </xf>
    <xf numFmtId="0" fontId="2" fillId="0" borderId="9" xfId="0" applyFont="1" applyBorder="1" applyAlignment="1">
      <alignment vertical="top" wrapText="1"/>
    </xf>
    <xf numFmtId="0" fontId="2" fillId="0" borderId="10" xfId="0" applyFont="1" applyBorder="1" applyAlignment="1">
      <alignment vertical="top" wrapText="1"/>
    </xf>
    <xf numFmtId="0" fontId="2" fillId="0" borderId="1" xfId="0" applyFont="1" applyBorder="1" applyAlignment="1">
      <alignment vertical="top" wrapText="1"/>
    </xf>
    <xf numFmtId="0" fontId="3" fillId="0" borderId="13" xfId="0" applyFont="1" applyBorder="1" applyAlignment="1">
      <alignment horizontal="left" vertical="top" wrapText="1"/>
    </xf>
    <xf numFmtId="0" fontId="16" fillId="5" borderId="34" xfId="0" applyFont="1" applyFill="1" applyBorder="1" applyAlignment="1">
      <alignment horizontal="left" vertical="center" wrapText="1" indent="2"/>
    </xf>
    <xf numFmtId="0" fontId="25" fillId="0" borderId="0" xfId="0" applyFont="1"/>
    <xf numFmtId="0" fontId="16" fillId="0" borderId="57" xfId="0" applyFont="1" applyBorder="1" applyAlignment="1">
      <alignment horizontal="left" vertical="top" wrapText="1"/>
    </xf>
    <xf numFmtId="0" fontId="16" fillId="0" borderId="59" xfId="0" applyFont="1" applyBorder="1" applyAlignment="1">
      <alignment horizontal="left" vertical="top" wrapText="1"/>
    </xf>
    <xf numFmtId="0" fontId="16" fillId="0" borderId="57" xfId="0" applyFont="1" applyBorder="1" applyAlignment="1">
      <alignment horizontal="left" vertical="top" wrapText="1" indent="1"/>
    </xf>
    <xf numFmtId="0" fontId="0" fillId="0" borderId="48" xfId="0" applyBorder="1" applyAlignment="1">
      <alignment wrapText="1"/>
    </xf>
    <xf numFmtId="0" fontId="0" fillId="0" borderId="49" xfId="0" applyBorder="1" applyAlignment="1">
      <alignment wrapText="1"/>
    </xf>
    <xf numFmtId="0" fontId="19" fillId="5" borderId="32" xfId="0" applyFont="1" applyFill="1" applyBorder="1" applyAlignment="1">
      <alignment horizontal="center" vertical="center" wrapText="1"/>
    </xf>
    <xf numFmtId="0" fontId="18" fillId="5" borderId="60" xfId="0" applyFont="1" applyFill="1" applyBorder="1" applyAlignment="1">
      <alignment horizontal="center" vertical="center" wrapText="1"/>
    </xf>
    <xf numFmtId="0" fontId="0" fillId="0" borderId="37" xfId="0" applyBorder="1" applyAlignment="1">
      <alignment wrapText="1"/>
    </xf>
    <xf numFmtId="0" fontId="0" fillId="0" borderId="60" xfId="0" applyBorder="1" applyAlignment="1">
      <alignment wrapText="1"/>
    </xf>
    <xf numFmtId="0" fontId="15" fillId="5" borderId="60" xfId="0" applyFont="1" applyFill="1" applyBorder="1" applyAlignment="1">
      <alignment vertical="center" wrapText="1"/>
    </xf>
    <xf numFmtId="0" fontId="15" fillId="5" borderId="37" xfId="0" applyFont="1" applyFill="1" applyBorder="1" applyAlignment="1">
      <alignment vertical="center" wrapText="1"/>
    </xf>
    <xf numFmtId="0" fontId="15" fillId="5" borderId="60" xfId="0" applyFont="1" applyFill="1" applyBorder="1" applyAlignment="1">
      <alignment vertical="center" textRotation="90" wrapText="1"/>
    </xf>
    <xf numFmtId="0" fontId="15" fillId="5" borderId="37" xfId="0" applyFont="1" applyFill="1" applyBorder="1" applyAlignment="1">
      <alignment vertical="center" textRotation="90" wrapText="1"/>
    </xf>
    <xf numFmtId="0" fontId="19" fillId="5" borderId="44" xfId="0" applyFont="1" applyFill="1" applyBorder="1" applyAlignment="1">
      <alignment horizontal="center" vertical="center" wrapText="1"/>
    </xf>
    <xf numFmtId="0" fontId="18" fillId="5" borderId="45" xfId="0" applyFont="1" applyFill="1" applyBorder="1" applyAlignment="1">
      <alignment horizontal="center" vertical="center" wrapText="1"/>
    </xf>
    <xf numFmtId="0" fontId="15" fillId="5" borderId="45" xfId="0" applyFont="1" applyFill="1" applyBorder="1" applyAlignment="1">
      <alignment vertical="center" textRotation="90" wrapText="1"/>
    </xf>
    <xf numFmtId="0" fontId="15" fillId="5" borderId="48" xfId="0" applyFont="1" applyFill="1" applyBorder="1" applyAlignment="1">
      <alignment vertical="center" textRotation="90" wrapText="1"/>
    </xf>
    <xf numFmtId="0" fontId="28" fillId="5" borderId="60" xfId="0" applyFont="1" applyFill="1" applyBorder="1" applyAlignment="1">
      <alignment horizontal="center" vertical="center" wrapText="1"/>
    </xf>
    <xf numFmtId="0" fontId="16" fillId="0" borderId="0" xfId="0" applyFont="1" applyAlignment="1">
      <alignment horizontal="left" vertical="top" wrapText="1" indent="1"/>
    </xf>
    <xf numFmtId="0" fontId="15" fillId="0" borderId="40" xfId="0" applyFont="1" applyBorder="1" applyAlignment="1">
      <alignment horizontal="center" vertical="center" wrapText="1"/>
    </xf>
    <xf numFmtId="0" fontId="35" fillId="0" borderId="1" xfId="0" applyFont="1" applyBorder="1" applyAlignment="1">
      <alignment vertical="top" wrapText="1"/>
    </xf>
    <xf numFmtId="0" fontId="16" fillId="0" borderId="58" xfId="0" applyFont="1" applyBorder="1" applyAlignment="1">
      <alignment vertical="center" wrapText="1"/>
    </xf>
    <xf numFmtId="0" fontId="19" fillId="0" borderId="32" xfId="0" applyFont="1" applyBorder="1" applyAlignment="1">
      <alignment horizontal="center" vertical="center" wrapText="1"/>
    </xf>
    <xf numFmtId="0" fontId="15" fillId="0" borderId="60" xfId="0" applyFont="1" applyBorder="1" applyAlignment="1">
      <alignment vertical="center" textRotation="90" wrapText="1"/>
    </xf>
    <xf numFmtId="0" fontId="15" fillId="0" borderId="37" xfId="0" applyFont="1" applyBorder="1" applyAlignment="1">
      <alignment vertical="center" textRotation="90" wrapText="1"/>
    </xf>
    <xf numFmtId="0" fontId="19" fillId="5" borderId="60" xfId="0" applyFont="1" applyFill="1" applyBorder="1" applyAlignment="1">
      <alignment horizontal="center" vertical="center" wrapText="1"/>
    </xf>
    <xf numFmtId="0" fontId="14" fillId="0" borderId="0" xfId="0" applyFont="1" applyAlignment="1">
      <alignment vertical="center" wrapText="1"/>
    </xf>
    <xf numFmtId="0" fontId="16" fillId="0" borderId="58" xfId="0" applyFont="1" applyBorder="1" applyAlignment="1">
      <alignment vertical="top" wrapText="1"/>
    </xf>
    <xf numFmtId="0" fontId="15" fillId="0" borderId="0" xfId="0" applyFont="1" applyAlignment="1">
      <alignment vertical="top" wrapText="1"/>
    </xf>
    <xf numFmtId="0" fontId="20" fillId="4" borderId="0" xfId="0" applyFont="1" applyFill="1" applyAlignment="1">
      <alignment vertical="top" wrapText="1"/>
    </xf>
    <xf numFmtId="0" fontId="16" fillId="0" borderId="0" xfId="0" applyFont="1" applyAlignment="1">
      <alignment vertical="top" wrapText="1"/>
    </xf>
    <xf numFmtId="0" fontId="16" fillId="0" borderId="59" xfId="0" applyFont="1" applyBorder="1" applyAlignment="1">
      <alignment horizontal="left" vertical="top" wrapText="1" indent="1"/>
    </xf>
    <xf numFmtId="0" fontId="0" fillId="0" borderId="44" xfId="0" applyBorder="1"/>
    <xf numFmtId="0" fontId="0" fillId="0" borderId="46" xfId="0" applyBorder="1"/>
    <xf numFmtId="0" fontId="0" fillId="0" borderId="45" xfId="0" applyBorder="1" applyAlignment="1">
      <alignment wrapText="1"/>
    </xf>
    <xf numFmtId="0" fontId="0" fillId="0" borderId="47" xfId="0" applyBorder="1" applyAlignment="1">
      <alignment wrapText="1"/>
    </xf>
    <xf numFmtId="0" fontId="0" fillId="0" borderId="45" xfId="0" applyBorder="1"/>
    <xf numFmtId="0" fontId="0" fillId="0" borderId="47" xfId="0" applyBorder="1"/>
    <xf numFmtId="0" fontId="16" fillId="5" borderId="45" xfId="0" applyFont="1" applyFill="1" applyBorder="1" applyAlignment="1">
      <alignment vertical="center" wrapText="1"/>
    </xf>
    <xf numFmtId="0" fontId="16" fillId="5" borderId="47" xfId="0" applyFont="1" applyFill="1" applyBorder="1" applyAlignment="1">
      <alignment vertical="center" wrapText="1"/>
    </xf>
    <xf numFmtId="0" fontId="30" fillId="0" borderId="37" xfId="0" applyFont="1" applyBorder="1" applyAlignment="1">
      <alignment vertical="center" wrapText="1"/>
    </xf>
    <xf numFmtId="0" fontId="15" fillId="0" borderId="37" xfId="0" applyFont="1" applyBorder="1" applyAlignment="1">
      <alignment vertical="center" wrapText="1"/>
    </xf>
    <xf numFmtId="0" fontId="15" fillId="0" borderId="60" xfId="0" applyFont="1" applyBorder="1" applyAlignment="1">
      <alignment vertical="center" wrapText="1"/>
    </xf>
    <xf numFmtId="0" fontId="16" fillId="0" borderId="45" xfId="0" applyFont="1" applyBorder="1"/>
    <xf numFmtId="0" fontId="16" fillId="0" borderId="47" xfId="0" applyFont="1" applyBorder="1"/>
    <xf numFmtId="0" fontId="0" fillId="0" borderId="60" xfId="0" applyBorder="1"/>
    <xf numFmtId="0" fontId="13" fillId="0" borderId="45" xfId="0" applyFont="1" applyBorder="1"/>
    <xf numFmtId="0" fontId="13" fillId="0" borderId="47" xfId="0" applyFont="1" applyBorder="1"/>
    <xf numFmtId="0" fontId="16" fillId="0" borderId="0" xfId="0" applyFont="1" applyAlignment="1">
      <alignment horizontal="left" vertical="top" wrapText="1"/>
    </xf>
    <xf numFmtId="0" fontId="16" fillId="0" borderId="32" xfId="0" applyFont="1" applyBorder="1" applyAlignment="1">
      <alignment horizontal="center" vertical="center" wrapText="1"/>
    </xf>
    <xf numFmtId="0" fontId="16" fillId="0" borderId="40" xfId="0" applyFont="1" applyBorder="1" applyAlignment="1">
      <alignment horizontal="left" vertical="center" wrapText="1" indent="2"/>
    </xf>
    <xf numFmtId="0" fontId="43" fillId="14" borderId="0" xfId="0" applyFont="1" applyFill="1" applyAlignment="1">
      <alignment horizontal="center" vertical="center"/>
    </xf>
    <xf numFmtId="0" fontId="43" fillId="14" borderId="72" xfId="0" applyFont="1" applyFill="1" applyBorder="1" applyAlignment="1">
      <alignment horizontal="center" vertical="center"/>
    </xf>
    <xf numFmtId="0" fontId="12" fillId="15" borderId="0" xfId="0" applyFont="1" applyFill="1" applyAlignment="1">
      <alignment horizontal="center"/>
    </xf>
    <xf numFmtId="0" fontId="16" fillId="0" borderId="0" xfId="0" applyFont="1" applyAlignment="1">
      <alignment horizontal="center" vertical="center" wrapText="1"/>
    </xf>
    <xf numFmtId="0" fontId="16" fillId="0" borderId="40" xfId="0" applyFont="1" applyBorder="1" applyAlignment="1">
      <alignment horizontal="center" vertical="center" wrapText="1"/>
    </xf>
    <xf numFmtId="0" fontId="12" fillId="15" borderId="0" xfId="0" applyFont="1" applyFill="1" applyAlignment="1">
      <alignment horizontal="center"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16" xfId="0" applyFont="1" applyBorder="1" applyAlignment="1">
      <alignment horizontal="left" vertical="top" wrapText="1"/>
    </xf>
    <xf numFmtId="0" fontId="1" fillId="0" borderId="0" xfId="0" applyFont="1" applyAlignment="1">
      <alignment vertical="center" wrapText="1"/>
    </xf>
    <xf numFmtId="0" fontId="1" fillId="0" borderId="0" xfId="0" applyFont="1" applyAlignment="1">
      <alignment horizontal="left" vertical="top" wrapText="1"/>
    </xf>
    <xf numFmtId="0" fontId="1" fillId="0" borderId="0" xfId="0" applyFont="1" applyAlignment="1">
      <alignment vertical="top" wrapText="1"/>
    </xf>
    <xf numFmtId="0" fontId="47" fillId="0" borderId="0" xfId="0" applyFont="1" applyAlignment="1">
      <alignment horizontal="left" vertical="top" wrapText="1"/>
    </xf>
    <xf numFmtId="0" fontId="0" fillId="0" borderId="0" xfId="0" applyAlignment="1">
      <alignment horizontal="left" vertical="top" wrapText="1" indent="2"/>
    </xf>
    <xf numFmtId="0" fontId="0" fillId="0" borderId="0" xfId="0" applyAlignment="1">
      <alignment horizontal="left" indent="2"/>
    </xf>
    <xf numFmtId="0" fontId="0" fillId="0" borderId="0" xfId="0" applyAlignment="1">
      <alignment horizontal="center" vertical="center"/>
    </xf>
    <xf numFmtId="0" fontId="0" fillId="0" borderId="0" xfId="0" applyAlignment="1">
      <alignment vertical="center" wrapText="1"/>
    </xf>
    <xf numFmtId="0" fontId="13" fillId="0" borderId="0" xfId="0" applyFont="1" applyAlignment="1">
      <alignment vertical="center" wrapText="1"/>
    </xf>
    <xf numFmtId="49" fontId="0" fillId="0" borderId="0" xfId="0" applyNumberFormat="1" applyAlignment="1">
      <alignment horizontal="center" vertical="center"/>
    </xf>
    <xf numFmtId="0" fontId="13" fillId="0" borderId="0" xfId="0" quotePrefix="1" applyFont="1" applyAlignment="1">
      <alignment horizontal="center" vertical="center" wrapText="1"/>
    </xf>
    <xf numFmtId="14" fontId="1" fillId="0" borderId="0" xfId="0" applyNumberFormat="1" applyFont="1" applyAlignment="1">
      <alignment horizontal="left" vertical="top" wrapText="1"/>
    </xf>
    <xf numFmtId="0" fontId="43" fillId="0" borderId="0" xfId="0" applyFont="1" applyAlignment="1">
      <alignment wrapText="1"/>
    </xf>
    <xf numFmtId="0" fontId="12" fillId="0" borderId="73" xfId="0" applyFont="1" applyBorder="1" applyAlignment="1">
      <alignment horizontal="center" vertical="center" wrapText="1"/>
    </xf>
    <xf numFmtId="0" fontId="8" fillId="0" borderId="73" xfId="0" applyFont="1" applyBorder="1" applyAlignment="1">
      <alignment horizontal="center" vertical="center" wrapText="1"/>
    </xf>
    <xf numFmtId="0" fontId="8" fillId="0" borderId="0" xfId="0" applyFont="1" applyAlignment="1">
      <alignment horizontal="center" wrapText="1"/>
    </xf>
    <xf numFmtId="0" fontId="2" fillId="0" borderId="15"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2" xfId="0" applyFont="1" applyBorder="1" applyAlignment="1">
      <alignment horizontal="left" vertical="center" wrapText="1"/>
    </xf>
    <xf numFmtId="0" fontId="13" fillId="0" borderId="2" xfId="0" applyFont="1" applyBorder="1" applyAlignment="1">
      <alignment vertical="center" wrapText="1"/>
    </xf>
    <xf numFmtId="0" fontId="13" fillId="0" borderId="15" xfId="0" applyFont="1" applyBorder="1" applyAlignment="1">
      <alignment vertical="center" wrapText="1"/>
    </xf>
    <xf numFmtId="0" fontId="13" fillId="0" borderId="0" xfId="0" applyFont="1" applyAlignment="1">
      <alignment horizontal="center" vertical="center" wrapText="1"/>
    </xf>
    <xf numFmtId="0" fontId="13" fillId="0" borderId="73" xfId="0" applyFont="1" applyBorder="1" applyAlignment="1">
      <alignment vertical="center" wrapText="1"/>
    </xf>
    <xf numFmtId="0" fontId="13" fillId="0" borderId="15" xfId="0" applyFont="1" applyBorder="1" applyAlignment="1">
      <alignment horizontal="left" vertical="top" wrapText="1"/>
    </xf>
    <xf numFmtId="3" fontId="13" fillId="0" borderId="15" xfId="0" applyNumberFormat="1" applyFont="1" applyBorder="1" applyAlignment="1">
      <alignment horizontal="center" vertical="center" wrapText="1"/>
    </xf>
    <xf numFmtId="0" fontId="13" fillId="0" borderId="16" xfId="0" applyFont="1" applyBorder="1" applyAlignment="1">
      <alignment horizontal="center" vertical="center" wrapText="1"/>
    </xf>
    <xf numFmtId="0" fontId="13" fillId="0" borderId="5" xfId="0" applyFont="1" applyBorder="1" applyAlignment="1">
      <alignment vertical="center" wrapText="1"/>
    </xf>
    <xf numFmtId="0" fontId="13" fillId="0" borderId="16" xfId="0" applyFont="1" applyBorder="1" applyAlignment="1">
      <alignment vertical="center" wrapText="1"/>
    </xf>
    <xf numFmtId="0" fontId="13" fillId="0" borderId="2" xfId="0" applyFont="1" applyBorder="1" applyAlignment="1">
      <alignment horizontal="left" vertical="top" wrapText="1"/>
    </xf>
    <xf numFmtId="0" fontId="13" fillId="0" borderId="5" xfId="0" applyFont="1" applyBorder="1" applyAlignment="1">
      <alignment horizontal="center" vertical="center" wrapText="1"/>
    </xf>
    <xf numFmtId="0" fontId="13" fillId="0" borderId="3" xfId="0" applyFont="1" applyBorder="1" applyAlignment="1">
      <alignment vertical="center" wrapText="1"/>
    </xf>
    <xf numFmtId="0" fontId="13" fillId="0" borderId="15" xfId="0" applyFont="1" applyBorder="1" applyAlignment="1">
      <alignment horizontal="center" vertical="center"/>
    </xf>
    <xf numFmtId="0" fontId="13" fillId="0" borderId="73" xfId="0" applyFont="1" applyBorder="1" applyAlignment="1">
      <alignment horizontal="center" vertical="center" wrapText="1"/>
    </xf>
    <xf numFmtId="0" fontId="13" fillId="0" borderId="73" xfId="0" applyFont="1" applyBorder="1" applyAlignment="1">
      <alignment horizontal="left" vertical="top" wrapText="1"/>
    </xf>
    <xf numFmtId="0" fontId="13" fillId="0" borderId="3" xfId="0" applyFont="1" applyBorder="1" applyAlignment="1">
      <alignment horizontal="center" vertical="center" wrapText="1"/>
    </xf>
    <xf numFmtId="0" fontId="13" fillId="0" borderId="2" xfId="0" applyFont="1" applyBorder="1" applyAlignment="1">
      <alignment vertical="top" wrapText="1"/>
    </xf>
    <xf numFmtId="0" fontId="13" fillId="0" borderId="15" xfId="0" applyFont="1" applyBorder="1" applyAlignment="1">
      <alignment vertical="top" wrapText="1"/>
    </xf>
    <xf numFmtId="0" fontId="13" fillId="0" borderId="15" xfId="0" applyFont="1" applyBorder="1" applyAlignment="1">
      <alignment horizontal="center" wrapText="1"/>
    </xf>
    <xf numFmtId="0" fontId="13" fillId="0" borderId="17" xfId="0" applyFont="1" applyBorder="1" applyAlignment="1">
      <alignment vertical="center" wrapText="1"/>
    </xf>
    <xf numFmtId="0" fontId="13" fillId="0" borderId="15" xfId="0" applyFont="1" applyBorder="1" applyAlignment="1">
      <alignment horizontal="left" vertical="center" wrapText="1"/>
    </xf>
    <xf numFmtId="0" fontId="13" fillId="0" borderId="5" xfId="0" applyFont="1" applyBorder="1" applyAlignment="1">
      <alignment horizontal="justify" vertical="center" wrapText="1"/>
    </xf>
    <xf numFmtId="0" fontId="13" fillId="0" borderId="16" xfId="0" applyFont="1" applyBorder="1" applyAlignment="1">
      <alignment horizontal="left" vertical="top" wrapText="1"/>
    </xf>
    <xf numFmtId="0" fontId="13" fillId="0" borderId="18" xfId="0" applyFont="1" applyBorder="1" applyAlignment="1">
      <alignment vertical="center" wrapText="1"/>
    </xf>
    <xf numFmtId="0" fontId="13" fillId="0" borderId="5" xfId="0" applyFont="1" applyBorder="1" applyAlignment="1">
      <alignment horizontal="center" vertical="center"/>
    </xf>
    <xf numFmtId="0" fontId="13" fillId="0" borderId="2" xfId="0" applyFont="1" applyBorder="1" applyAlignment="1">
      <alignment horizontal="center" vertical="center"/>
    </xf>
    <xf numFmtId="0" fontId="13" fillId="0" borderId="0" xfId="0" applyFont="1" applyAlignment="1">
      <alignment horizontal="center" vertical="center"/>
    </xf>
    <xf numFmtId="0" fontId="13" fillId="0" borderId="5" xfId="0" applyFont="1" applyBorder="1" applyAlignment="1">
      <alignment horizontal="left" vertical="center" wrapText="1"/>
    </xf>
    <xf numFmtId="0" fontId="13" fillId="0" borderId="5" xfId="0" applyFont="1" applyBorder="1" applyAlignment="1">
      <alignment horizontal="left" vertical="top" wrapText="1"/>
    </xf>
    <xf numFmtId="0" fontId="0" fillId="0" borderId="0" xfId="0" applyAlignment="1">
      <alignment horizontal="left" wrapText="1" indent="2"/>
    </xf>
    <xf numFmtId="0" fontId="0" fillId="0" borderId="0" xfId="0" applyAlignment="1">
      <alignment horizontal="left" wrapText="1"/>
    </xf>
    <xf numFmtId="0" fontId="0" fillId="0" borderId="0" xfId="0" applyAlignment="1">
      <alignment horizontal="left" vertical="top"/>
    </xf>
    <xf numFmtId="0" fontId="13" fillId="0" borderId="5" xfId="0" applyFont="1" applyBorder="1" applyAlignment="1">
      <alignment wrapText="1"/>
    </xf>
    <xf numFmtId="0" fontId="13" fillId="0" borderId="2" xfId="0" applyFont="1" applyBorder="1" applyAlignment="1">
      <alignment horizontal="justify" vertical="center" wrapText="1"/>
    </xf>
    <xf numFmtId="0" fontId="13" fillId="0" borderId="3" xfId="0" applyFont="1" applyBorder="1" applyAlignment="1">
      <alignment horizontal="left" vertical="center" wrapText="1"/>
    </xf>
    <xf numFmtId="0" fontId="48" fillId="0" borderId="0" xfId="0" applyFont="1" applyAlignment="1">
      <alignment horizontal="center" vertical="center" wrapText="1"/>
    </xf>
    <xf numFmtId="0" fontId="13" fillId="0" borderId="0" xfId="0" applyFont="1" applyAlignment="1">
      <alignment horizontal="center" wrapText="1"/>
    </xf>
    <xf numFmtId="0" fontId="13" fillId="0" borderId="5" xfId="0" quotePrefix="1" applyFont="1" applyBorder="1" applyAlignment="1">
      <alignment horizontal="center" vertical="center" wrapText="1"/>
    </xf>
    <xf numFmtId="0" fontId="13" fillId="0" borderId="3" xfId="0" applyFont="1" applyBorder="1" applyAlignment="1">
      <alignment horizontal="center" vertical="center"/>
    </xf>
    <xf numFmtId="0" fontId="13" fillId="0" borderId="16" xfId="0" applyFont="1" applyBorder="1" applyAlignment="1">
      <alignment horizontal="center" vertical="center"/>
    </xf>
    <xf numFmtId="0" fontId="13" fillId="0" borderId="0" xfId="0" applyFont="1" applyAlignment="1">
      <alignment horizontal="left" vertical="top" wrapText="1"/>
    </xf>
    <xf numFmtId="0" fontId="2" fillId="0" borderId="5" xfId="0" applyFont="1" applyBorder="1" applyAlignment="1">
      <alignment horizontal="center" vertical="center" wrapText="1"/>
    </xf>
    <xf numFmtId="0" fontId="2" fillId="0" borderId="0" xfId="0" applyFont="1" applyAlignment="1">
      <alignment horizontal="center" vertical="center" wrapText="1"/>
    </xf>
    <xf numFmtId="0" fontId="13" fillId="0" borderId="73" xfId="0" applyFont="1" applyBorder="1" applyAlignment="1">
      <alignment horizontal="left" vertical="center" wrapText="1"/>
    </xf>
    <xf numFmtId="0" fontId="0" fillId="16" borderId="0" xfId="0" applyFill="1"/>
    <xf numFmtId="0" fontId="0" fillId="16" borderId="0" xfId="0" applyFill="1" applyAlignment="1">
      <alignment wrapText="1"/>
    </xf>
    <xf numFmtId="0" fontId="49" fillId="17" borderId="0" xfId="3" applyAlignment="1">
      <alignment horizontal="left" vertical="top" wrapText="1"/>
    </xf>
    <xf numFmtId="0" fontId="51" fillId="19" borderId="0" xfId="5" applyAlignment="1">
      <alignment horizontal="left" vertical="top" wrapText="1"/>
    </xf>
    <xf numFmtId="0" fontId="49" fillId="17" borderId="0" xfId="3" applyAlignment="1">
      <alignment wrapText="1"/>
    </xf>
    <xf numFmtId="0" fontId="51" fillId="19" borderId="0" xfId="5" applyAlignment="1">
      <alignment wrapText="1"/>
    </xf>
    <xf numFmtId="0" fontId="50" fillId="18" borderId="0" xfId="4" applyAlignment="1">
      <alignment horizontal="left" vertical="top" wrapText="1"/>
    </xf>
    <xf numFmtId="0" fontId="49" fillId="17" borderId="0" xfId="3" applyAlignment="1">
      <alignment horizontal="left" wrapText="1"/>
    </xf>
    <xf numFmtId="0" fontId="49" fillId="17" borderId="0" xfId="3"/>
    <xf numFmtId="0" fontId="0" fillId="20" borderId="87" xfId="6" applyFont="1" applyAlignment="1">
      <alignment wrapText="1"/>
    </xf>
    <xf numFmtId="0" fontId="13" fillId="20" borderId="87" xfId="6" applyFont="1" applyAlignment="1">
      <alignment wrapText="1"/>
    </xf>
    <xf numFmtId="0" fontId="49" fillId="17" borderId="0" xfId="3" applyBorder="1" applyAlignment="1">
      <alignment wrapText="1"/>
    </xf>
    <xf numFmtId="0" fontId="51" fillId="19" borderId="0" xfId="5"/>
    <xf numFmtId="0" fontId="0" fillId="16" borderId="0" xfId="0" applyFill="1" applyAlignment="1">
      <alignment horizontal="left" vertical="top" wrapText="1"/>
    </xf>
    <xf numFmtId="0" fontId="0" fillId="0" borderId="40" xfId="0" applyBorder="1" applyAlignment="1">
      <alignment horizontal="center"/>
    </xf>
    <xf numFmtId="0" fontId="49" fillId="17" borderId="40" xfId="3" applyBorder="1" applyAlignment="1">
      <alignment horizontal="center"/>
    </xf>
    <xf numFmtId="0" fontId="8" fillId="0" borderId="40" xfId="0" applyFont="1" applyBorder="1" applyAlignment="1">
      <alignment horizontal="center"/>
    </xf>
    <xf numFmtId="0" fontId="0" fillId="0" borderId="0" xfId="0" quotePrefix="1" applyAlignment="1">
      <alignment wrapText="1"/>
    </xf>
    <xf numFmtId="0" fontId="1" fillId="0" borderId="0" xfId="0" applyFont="1" applyAlignment="1">
      <alignment horizontal="center"/>
    </xf>
    <xf numFmtId="14" fontId="0" fillId="0" borderId="0" xfId="0" applyNumberFormat="1" applyAlignment="1">
      <alignment horizontal="center" vertical="center"/>
    </xf>
    <xf numFmtId="0" fontId="0" fillId="0" borderId="0" xfId="0" quotePrefix="1" applyAlignment="1">
      <alignment horizontal="left" vertical="top" wrapText="1"/>
    </xf>
    <xf numFmtId="165" fontId="0" fillId="0" borderId="0" xfId="0" applyNumberFormat="1" applyAlignment="1">
      <alignment horizontal="center" vertical="center"/>
    </xf>
    <xf numFmtId="0" fontId="43" fillId="0" borderId="0" xfId="0" quotePrefix="1" applyFont="1" applyAlignment="1">
      <alignment horizontal="left" wrapText="1"/>
    </xf>
    <xf numFmtId="0" fontId="57" fillId="3" borderId="26" xfId="0" applyFont="1" applyFill="1" applyBorder="1" applyAlignment="1">
      <alignment horizontal="center" vertical="center" wrapText="1"/>
    </xf>
    <xf numFmtId="0" fontId="48" fillId="0" borderId="26" xfId="0" applyFont="1" applyBorder="1" applyAlignment="1">
      <alignment vertical="center" wrapText="1"/>
    </xf>
    <xf numFmtId="14" fontId="58" fillId="0" borderId="27" xfId="0" applyNumberFormat="1" applyFont="1" applyBorder="1" applyAlignment="1">
      <alignment horizontal="center" vertical="center" wrapText="1"/>
    </xf>
    <xf numFmtId="14" fontId="58" fillId="24" borderId="27" xfId="0" applyNumberFormat="1" applyFont="1" applyFill="1" applyBorder="1" applyAlignment="1">
      <alignment horizontal="center" vertical="center" wrapText="1"/>
    </xf>
    <xf numFmtId="164" fontId="48" fillId="24" borderId="27" xfId="0" applyNumberFormat="1" applyFont="1" applyFill="1" applyBorder="1" applyAlignment="1">
      <alignment horizontal="center" vertical="center" wrapText="1"/>
    </xf>
    <xf numFmtId="164" fontId="48" fillId="0" borderId="80" xfId="0" applyNumberFormat="1" applyFont="1" applyBorder="1" applyAlignment="1">
      <alignment horizontal="center" vertical="center"/>
    </xf>
    <xf numFmtId="14" fontId="48" fillId="24" borderId="27" xfId="0" applyNumberFormat="1" applyFont="1" applyFill="1" applyBorder="1" applyAlignment="1">
      <alignment horizontal="center" vertical="center" wrapText="1"/>
    </xf>
    <xf numFmtId="14" fontId="48" fillId="0" borderId="27" xfId="0" applyNumberFormat="1" applyFont="1" applyBorder="1" applyAlignment="1">
      <alignment horizontal="center" vertical="center" wrapText="1"/>
    </xf>
    <xf numFmtId="0" fontId="48" fillId="25" borderId="27" xfId="0" applyFont="1" applyFill="1" applyBorder="1" applyAlignment="1">
      <alignment horizontal="center" vertical="center" wrapText="1"/>
    </xf>
    <xf numFmtId="14" fontId="48" fillId="25" borderId="27" xfId="0" applyNumberFormat="1" applyFont="1" applyFill="1" applyBorder="1" applyAlignment="1">
      <alignment horizontal="center" vertical="center" wrapText="1"/>
    </xf>
    <xf numFmtId="164" fontId="48" fillId="25" borderId="27" xfId="0" applyNumberFormat="1" applyFont="1" applyFill="1" applyBorder="1" applyAlignment="1">
      <alignment horizontal="center" vertical="center" wrapText="1"/>
    </xf>
    <xf numFmtId="0" fontId="59" fillId="0" borderId="0" xfId="2" applyFont="1" applyAlignment="1">
      <alignment horizontal="left" vertical="center"/>
    </xf>
    <xf numFmtId="0" fontId="59" fillId="0" borderId="0" xfId="2" applyFont="1" applyAlignment="1">
      <alignment horizontal="center" vertical="center"/>
    </xf>
    <xf numFmtId="0" fontId="43" fillId="0" borderId="0" xfId="0" applyFont="1" applyAlignment="1">
      <alignment vertical="center" wrapText="1"/>
    </xf>
    <xf numFmtId="0" fontId="48" fillId="0" borderId="27" xfId="0" applyFont="1" applyBorder="1" applyAlignment="1">
      <alignment horizontal="center" vertical="center" wrapText="1"/>
    </xf>
    <xf numFmtId="0" fontId="48" fillId="24" borderId="27" xfId="0" applyFont="1" applyFill="1" applyBorder="1" applyAlignment="1">
      <alignment horizontal="center" vertical="center" wrapText="1"/>
    </xf>
    <xf numFmtId="164" fontId="48" fillId="0" borderId="27" xfId="0" applyNumberFormat="1" applyFont="1" applyBorder="1" applyAlignment="1">
      <alignment horizontal="center" vertical="center" wrapText="1"/>
    </xf>
    <xf numFmtId="0" fontId="57" fillId="3" borderId="27" xfId="0" applyFont="1" applyFill="1" applyBorder="1" applyAlignment="1">
      <alignment horizontal="center" vertical="center" wrapText="1"/>
    </xf>
    <xf numFmtId="0" fontId="58" fillId="0" borderId="27" xfId="0" applyFont="1" applyBorder="1" applyAlignment="1">
      <alignment horizontal="center" vertical="center" wrapText="1"/>
    </xf>
    <xf numFmtId="0" fontId="16" fillId="5" borderId="34" xfId="0" applyFont="1" applyFill="1" applyBorder="1" applyAlignment="1">
      <alignment horizontal="center" vertical="center" wrapText="1"/>
    </xf>
    <xf numFmtId="0" fontId="23" fillId="5" borderId="45" xfId="0" applyFont="1" applyFill="1" applyBorder="1" applyAlignment="1">
      <alignment horizontal="center" vertical="center" wrapText="1"/>
    </xf>
    <xf numFmtId="0" fontId="23" fillId="5" borderId="47" xfId="0" applyFont="1" applyFill="1" applyBorder="1" applyAlignment="1">
      <alignment horizontal="center" vertical="center" wrapText="1"/>
    </xf>
    <xf numFmtId="0" fontId="0" fillId="16" borderId="0" xfId="0" applyFill="1" applyAlignment="1">
      <alignment horizontal="center" vertical="center" wrapText="1"/>
    </xf>
    <xf numFmtId="0" fontId="51" fillId="19" borderId="0" xfId="5" applyAlignment="1">
      <alignment horizontal="left" vertical="center" wrapText="1"/>
    </xf>
    <xf numFmtId="0" fontId="48" fillId="0" borderId="30" xfId="0" applyFont="1" applyBorder="1" applyAlignment="1">
      <alignment horizontal="center" vertical="center" wrapText="1"/>
    </xf>
    <xf numFmtId="0" fontId="48" fillId="0" borderId="71" xfId="0" applyFont="1" applyBorder="1" applyAlignment="1">
      <alignment horizontal="center" vertical="center" wrapText="1"/>
    </xf>
    <xf numFmtId="0" fontId="48" fillId="0" borderId="28" xfId="0" applyFont="1" applyBorder="1" applyAlignment="1">
      <alignment horizontal="center" vertical="center" wrapText="1"/>
    </xf>
    <xf numFmtId="0" fontId="48" fillId="0" borderId="29" xfId="0" applyFont="1" applyBorder="1" applyAlignment="1">
      <alignment horizontal="center" vertical="center" wrapText="1"/>
    </xf>
    <xf numFmtId="0" fontId="48" fillId="0" borderId="98" xfId="0" applyFont="1" applyBorder="1" applyAlignment="1">
      <alignment horizontal="center" vertical="center" wrapText="1"/>
    </xf>
    <xf numFmtId="0" fontId="48" fillId="0" borderId="27" xfId="0" applyFont="1" applyBorder="1" applyAlignment="1">
      <alignment horizontal="center" vertical="center" wrapText="1"/>
    </xf>
    <xf numFmtId="0" fontId="48" fillId="0" borderId="51" xfId="0" applyFont="1" applyBorder="1" applyAlignment="1">
      <alignment horizontal="center" vertical="center" wrapText="1"/>
    </xf>
    <xf numFmtId="0" fontId="48" fillId="24" borderId="30" xfId="0" applyFont="1" applyFill="1" applyBorder="1" applyAlignment="1">
      <alignment horizontal="center" vertical="center" wrapText="1"/>
    </xf>
    <xf numFmtId="0" fontId="48" fillId="24" borderId="71" xfId="0" applyFont="1" applyFill="1" applyBorder="1" applyAlignment="1">
      <alignment horizontal="center" vertical="center" wrapText="1"/>
    </xf>
    <xf numFmtId="0" fontId="48" fillId="24" borderId="28" xfId="0" applyFont="1" applyFill="1" applyBorder="1" applyAlignment="1">
      <alignment horizontal="center" vertical="center" wrapText="1"/>
    </xf>
    <xf numFmtId="0" fontId="48" fillId="24" borderId="29" xfId="0" applyFont="1" applyFill="1" applyBorder="1" applyAlignment="1">
      <alignment horizontal="center" vertical="center" wrapText="1"/>
    </xf>
    <xf numFmtId="0" fontId="48" fillId="24" borderId="98" xfId="0" applyFont="1" applyFill="1" applyBorder="1" applyAlignment="1">
      <alignment horizontal="center" vertical="center" wrapText="1"/>
    </xf>
    <xf numFmtId="0" fontId="48" fillId="0" borderId="83" xfId="0" applyFont="1" applyBorder="1" applyAlignment="1">
      <alignment horizontal="center" vertical="center" wrapText="1"/>
    </xf>
    <xf numFmtId="0" fontId="48" fillId="24" borderId="84" xfId="0" applyFont="1" applyFill="1" applyBorder="1" applyAlignment="1">
      <alignment horizontal="center" vertical="center" wrapText="1"/>
    </xf>
    <xf numFmtId="0" fontId="48" fillId="24" borderId="86" xfId="0" applyFont="1" applyFill="1" applyBorder="1" applyAlignment="1">
      <alignment horizontal="center" vertical="center" wrapText="1"/>
    </xf>
    <xf numFmtId="0" fontId="58" fillId="24" borderId="30" xfId="0" applyFont="1" applyFill="1" applyBorder="1" applyAlignment="1">
      <alignment horizontal="center" vertical="center" wrapText="1"/>
    </xf>
    <xf numFmtId="0" fontId="58" fillId="24" borderId="28" xfId="0" applyFont="1" applyFill="1" applyBorder="1" applyAlignment="1">
      <alignment horizontal="center" vertical="center" wrapText="1"/>
    </xf>
    <xf numFmtId="0" fontId="48" fillId="24" borderId="27" xfId="0" applyFont="1" applyFill="1" applyBorder="1" applyAlignment="1">
      <alignment horizontal="center" vertical="center" wrapText="1"/>
    </xf>
    <xf numFmtId="0" fontId="48" fillId="24" borderId="51" xfId="0" applyFont="1" applyFill="1" applyBorder="1" applyAlignment="1">
      <alignment horizontal="center" vertical="center" wrapText="1"/>
    </xf>
    <xf numFmtId="0" fontId="58" fillId="0" borderId="84" xfId="0" applyFont="1" applyBorder="1" applyAlignment="1">
      <alignment horizontal="center" vertical="center" wrapText="1"/>
    </xf>
    <xf numFmtId="0" fontId="58" fillId="0" borderId="85" xfId="0" applyFont="1" applyBorder="1" applyAlignment="1">
      <alignment horizontal="center" vertical="center" wrapText="1"/>
    </xf>
    <xf numFmtId="0" fontId="58" fillId="0" borderId="86" xfId="0" applyFont="1" applyBorder="1" applyAlignment="1">
      <alignment horizontal="center" vertical="center" wrapText="1"/>
    </xf>
    <xf numFmtId="0" fontId="58" fillId="0" borderId="30" xfId="0" applyFont="1" applyBorder="1" applyAlignment="1">
      <alignment horizontal="center" vertical="center" wrapText="1"/>
    </xf>
    <xf numFmtId="0" fontId="58" fillId="0" borderId="71" xfId="0" applyFont="1" applyBorder="1" applyAlignment="1">
      <alignment horizontal="center" vertical="center" wrapText="1"/>
    </xf>
    <xf numFmtId="0" fontId="58" fillId="0" borderId="28" xfId="0" applyFont="1" applyBorder="1" applyAlignment="1">
      <alignment horizontal="center" vertical="center" wrapText="1"/>
    </xf>
    <xf numFmtId="0" fontId="48" fillId="0" borderId="84" xfId="0" applyFont="1" applyBorder="1" applyAlignment="1">
      <alignment horizontal="center" vertical="center" wrapText="1"/>
    </xf>
    <xf numFmtId="0" fontId="48" fillId="0" borderId="85" xfId="0" applyFont="1" applyBorder="1" applyAlignment="1">
      <alignment horizontal="center" vertical="center" wrapText="1"/>
    </xf>
    <xf numFmtId="0" fontId="48" fillId="0" borderId="86" xfId="0" applyFont="1" applyBorder="1" applyAlignment="1">
      <alignment horizontal="center" vertical="center" wrapText="1"/>
    </xf>
    <xf numFmtId="0" fontId="48" fillId="24" borderId="83" xfId="0" applyFont="1" applyFill="1" applyBorder="1" applyAlignment="1">
      <alignment horizontal="center" vertical="center" wrapText="1"/>
    </xf>
    <xf numFmtId="164" fontId="48" fillId="0" borderId="29" xfId="0" applyNumberFormat="1" applyFont="1" applyBorder="1" applyAlignment="1">
      <alignment horizontal="center" vertical="center" wrapText="1"/>
    </xf>
    <xf numFmtId="164" fontId="48" fillId="0" borderId="83" xfId="0" applyNumberFormat="1" applyFont="1" applyBorder="1" applyAlignment="1">
      <alignment horizontal="center" vertical="center" wrapText="1"/>
    </xf>
    <xf numFmtId="0" fontId="48" fillId="24" borderId="85" xfId="0" applyFont="1" applyFill="1" applyBorder="1" applyAlignment="1">
      <alignment horizontal="center" vertical="center" wrapText="1"/>
    </xf>
    <xf numFmtId="0" fontId="58" fillId="24" borderId="71" xfId="0" applyFont="1" applyFill="1" applyBorder="1" applyAlignment="1">
      <alignment horizontal="center" vertical="center" wrapText="1"/>
    </xf>
    <xf numFmtId="164" fontId="48" fillId="0" borderId="27" xfId="0" applyNumberFormat="1" applyFont="1" applyBorder="1" applyAlignment="1">
      <alignment horizontal="center" vertical="center" wrapText="1"/>
    </xf>
    <xf numFmtId="164" fontId="48" fillId="0" borderId="51" xfId="0" applyNumberFormat="1" applyFont="1" applyBorder="1" applyAlignment="1">
      <alignment horizontal="center" vertical="center" wrapText="1"/>
    </xf>
    <xf numFmtId="164" fontId="48" fillId="0" borderId="29" xfId="0" applyNumberFormat="1" applyFont="1" applyBorder="1" applyAlignment="1">
      <alignment horizontal="center" vertical="center"/>
    </xf>
    <xf numFmtId="164" fontId="48" fillId="0" borderId="83" xfId="0" applyNumberFormat="1" applyFont="1" applyBorder="1" applyAlignment="1">
      <alignment horizontal="center" vertical="center"/>
    </xf>
    <xf numFmtId="0" fontId="58" fillId="24" borderId="84" xfId="0" applyFont="1" applyFill="1" applyBorder="1" applyAlignment="1">
      <alignment horizontal="center" vertical="center" wrapText="1"/>
    </xf>
    <xf numFmtId="0" fontId="58" fillId="24" borderId="85" xfId="0" applyFont="1" applyFill="1" applyBorder="1" applyAlignment="1">
      <alignment horizontal="center" vertical="center" wrapText="1"/>
    </xf>
    <xf numFmtId="0" fontId="58" fillId="24" borderId="86" xfId="0" applyFont="1" applyFill="1" applyBorder="1" applyAlignment="1">
      <alignment horizontal="center" vertical="center" wrapText="1"/>
    </xf>
    <xf numFmtId="0" fontId="53" fillId="23" borderId="81" xfId="0" applyFont="1" applyFill="1" applyBorder="1" applyAlignment="1">
      <alignment horizontal="center" vertical="center" wrapText="1"/>
    </xf>
    <xf numFmtId="0" fontId="53" fillId="23" borderId="25" xfId="0" applyFont="1" applyFill="1" applyBorder="1" applyAlignment="1">
      <alignment horizontal="center" vertical="center" wrapText="1"/>
    </xf>
    <xf numFmtId="0" fontId="53" fillId="23" borderId="82" xfId="0" applyFont="1" applyFill="1" applyBorder="1" applyAlignment="1">
      <alignment horizontal="center" vertical="center" wrapText="1"/>
    </xf>
    <xf numFmtId="0" fontId="55" fillId="0" borderId="96" xfId="0" applyFont="1" applyBorder="1" applyAlignment="1">
      <alignment horizontal="left" vertical="center" wrapText="1"/>
    </xf>
    <xf numFmtId="0" fontId="56" fillId="0" borderId="97" xfId="0" applyFont="1" applyBorder="1" applyAlignment="1">
      <alignment horizontal="left" vertical="center" wrapText="1"/>
    </xf>
    <xf numFmtId="0" fontId="56" fillId="0" borderId="83" xfId="0" applyFont="1" applyBorder="1" applyAlignment="1">
      <alignment horizontal="left" vertical="center" wrapText="1"/>
    </xf>
    <xf numFmtId="0" fontId="57" fillId="3" borderId="27" xfId="0" applyFont="1" applyFill="1" applyBorder="1" applyAlignment="1">
      <alignment horizontal="center" vertical="center" wrapText="1"/>
    </xf>
    <xf numFmtId="0" fontId="57" fillId="3" borderId="51" xfId="0" applyFont="1" applyFill="1" applyBorder="1" applyAlignment="1">
      <alignment horizontal="center" vertical="center" wrapText="1"/>
    </xf>
    <xf numFmtId="0" fontId="58" fillId="0" borderId="27" xfId="0" applyFont="1" applyBorder="1" applyAlignment="1">
      <alignment horizontal="center" vertical="center" wrapText="1"/>
    </xf>
    <xf numFmtId="0" fontId="58" fillId="0" borderId="51" xfId="0" applyFont="1" applyBorder="1" applyAlignment="1">
      <alignment horizontal="center" vertical="center" wrapText="1"/>
    </xf>
    <xf numFmtId="0" fontId="34" fillId="13" borderId="53" xfId="0" applyFont="1" applyFill="1" applyBorder="1" applyAlignment="1">
      <alignment horizontal="center" vertical="center" wrapText="1"/>
    </xf>
    <xf numFmtId="0" fontId="16" fillId="0" borderId="63" xfId="0" applyFont="1" applyBorder="1" applyAlignment="1">
      <alignment horizontal="left" vertical="top" wrapText="1"/>
    </xf>
    <xf numFmtId="0" fontId="16" fillId="5" borderId="52" xfId="0" applyFont="1" applyFill="1" applyBorder="1" applyAlignment="1">
      <alignment horizontal="center" vertical="center" wrapText="1"/>
    </xf>
    <xf numFmtId="0" fontId="16" fillId="5" borderId="36" xfId="0" applyFont="1" applyFill="1" applyBorder="1" applyAlignment="1">
      <alignment horizontal="center" vertical="center" wrapText="1"/>
    </xf>
    <xf numFmtId="0" fontId="16" fillId="5" borderId="39" xfId="0" applyFont="1" applyFill="1" applyBorder="1" applyAlignment="1">
      <alignment horizontal="center" vertical="center" wrapText="1"/>
    </xf>
    <xf numFmtId="0" fontId="16" fillId="5" borderId="68" xfId="0" applyFont="1" applyFill="1" applyBorder="1" applyAlignment="1">
      <alignment horizontal="left" vertical="top" wrapText="1"/>
    </xf>
    <xf numFmtId="0" fontId="16" fillId="5" borderId="69" xfId="0" applyFont="1" applyFill="1" applyBorder="1" applyAlignment="1">
      <alignment horizontal="left" vertical="top" wrapText="1"/>
    </xf>
    <xf numFmtId="0" fontId="32" fillId="5" borderId="31" xfId="0" applyFont="1" applyFill="1" applyBorder="1" applyAlignment="1">
      <alignment horizontal="left" vertical="top" wrapText="1"/>
    </xf>
    <xf numFmtId="0" fontId="32" fillId="5" borderId="70" xfId="0" applyFont="1" applyFill="1" applyBorder="1" applyAlignment="1">
      <alignment horizontal="left" vertical="top" wrapText="1"/>
    </xf>
    <xf numFmtId="0" fontId="14" fillId="10" borderId="56" xfId="0" applyFont="1" applyFill="1" applyBorder="1" applyAlignment="1">
      <alignment horizontal="center" vertical="center" wrapText="1"/>
    </xf>
    <xf numFmtId="0" fontId="14" fillId="10" borderId="65" xfId="0" applyFont="1" applyFill="1" applyBorder="1" applyAlignment="1">
      <alignment horizontal="center" vertical="center" wrapText="1"/>
    </xf>
    <xf numFmtId="0" fontId="16" fillId="5" borderId="35" xfId="0" applyFont="1" applyFill="1" applyBorder="1" applyAlignment="1">
      <alignment horizontal="left" vertical="top" wrapText="1"/>
    </xf>
    <xf numFmtId="0" fontId="16" fillId="5" borderId="33" xfId="0" applyFont="1" applyFill="1" applyBorder="1" applyAlignment="1">
      <alignment horizontal="left" vertical="top" wrapText="1"/>
    </xf>
    <xf numFmtId="0" fontId="40" fillId="7" borderId="35" xfId="0" applyFont="1" applyFill="1" applyBorder="1" applyAlignment="1">
      <alignment horizontal="center" vertical="center" wrapText="1"/>
    </xf>
    <xf numFmtId="0" fontId="40" fillId="7" borderId="43" xfId="0" applyFont="1" applyFill="1" applyBorder="1" applyAlignment="1">
      <alignment horizontal="center" vertical="center" wrapText="1"/>
    </xf>
    <xf numFmtId="0" fontId="16" fillId="5" borderId="34" xfId="0" applyFont="1" applyFill="1" applyBorder="1" applyAlignment="1">
      <alignment horizontal="left" vertical="top" wrapText="1" indent="1"/>
    </xf>
    <xf numFmtId="0" fontId="16" fillId="0" borderId="55" xfId="0" applyFont="1" applyBorder="1" applyAlignment="1">
      <alignment horizontal="left" vertical="center" wrapText="1"/>
    </xf>
    <xf numFmtId="0" fontId="14" fillId="9" borderId="56" xfId="0" applyFont="1" applyFill="1" applyBorder="1" applyAlignment="1">
      <alignment horizontal="center" vertical="center" wrapText="1"/>
    </xf>
    <xf numFmtId="0" fontId="16" fillId="5" borderId="42" xfId="0" applyFont="1" applyFill="1" applyBorder="1" applyAlignment="1">
      <alignment horizontal="left" vertical="top" wrapText="1"/>
    </xf>
    <xf numFmtId="0" fontId="16" fillId="5" borderId="38" xfId="0" applyFont="1" applyFill="1" applyBorder="1" applyAlignment="1">
      <alignment horizontal="left" vertical="top" wrapText="1"/>
    </xf>
    <xf numFmtId="0" fontId="38" fillId="8" borderId="53" xfId="0" applyFont="1" applyFill="1" applyBorder="1" applyAlignment="1">
      <alignment horizontal="center" vertical="center" wrapText="1"/>
    </xf>
    <xf numFmtId="0" fontId="41" fillId="8" borderId="54" xfId="0" applyFont="1" applyFill="1" applyBorder="1" applyAlignment="1">
      <alignment horizontal="center" vertical="center" wrapText="1"/>
    </xf>
    <xf numFmtId="0" fontId="16" fillId="0" borderId="34" xfId="0" applyFont="1" applyBorder="1" applyAlignment="1">
      <alignment horizontal="center" vertical="center" wrapText="1"/>
    </xf>
    <xf numFmtId="0" fontId="16" fillId="5" borderId="34" xfId="0" applyFont="1" applyFill="1" applyBorder="1" applyAlignment="1">
      <alignment horizontal="center" vertical="center" wrapText="1"/>
    </xf>
    <xf numFmtId="0" fontId="16" fillId="5" borderId="31" xfId="0" applyFont="1" applyFill="1" applyBorder="1" applyAlignment="1">
      <alignment horizontal="left" vertical="top" wrapText="1"/>
    </xf>
    <xf numFmtId="0" fontId="16" fillId="5" borderId="70" xfId="0" applyFont="1" applyFill="1" applyBorder="1" applyAlignment="1">
      <alignment horizontal="left" vertical="top" wrapText="1"/>
    </xf>
    <xf numFmtId="0" fontId="42" fillId="5" borderId="35" xfId="0" applyFont="1" applyFill="1" applyBorder="1" applyAlignment="1">
      <alignment horizontal="left" vertical="top" wrapText="1"/>
    </xf>
    <xf numFmtId="0" fontId="42" fillId="5" borderId="33" xfId="0" applyFont="1" applyFill="1" applyBorder="1" applyAlignment="1">
      <alignment horizontal="left" vertical="top" wrapText="1"/>
    </xf>
    <xf numFmtId="0" fontId="37" fillId="0" borderId="61" xfId="0" applyFont="1" applyBorder="1" applyAlignment="1">
      <alignment horizontal="center" vertical="center" wrapText="1"/>
    </xf>
    <xf numFmtId="0" fontId="37" fillId="0" borderId="64" xfId="0" applyFont="1" applyBorder="1" applyAlignment="1">
      <alignment horizontal="center" vertical="center" wrapText="1"/>
    </xf>
    <xf numFmtId="0" fontId="37" fillId="0" borderId="62" xfId="0" applyFont="1" applyBorder="1" applyAlignment="1">
      <alignment horizontal="center" vertical="center" wrapText="1"/>
    </xf>
    <xf numFmtId="0" fontId="15" fillId="0" borderId="61" xfId="0" applyFont="1" applyBorder="1" applyAlignment="1">
      <alignment horizontal="center" vertical="center" wrapText="1"/>
    </xf>
    <xf numFmtId="0" fontId="15" fillId="0" borderId="62" xfId="0" applyFont="1" applyBorder="1" applyAlignment="1">
      <alignment horizontal="center" vertical="center" wrapText="1"/>
    </xf>
    <xf numFmtId="8" fontId="16" fillId="5" borderId="40" xfId="0" applyNumberFormat="1" applyFont="1" applyFill="1" applyBorder="1" applyAlignment="1">
      <alignment horizontal="left" vertical="top" wrapText="1"/>
    </xf>
    <xf numFmtId="0" fontId="39" fillId="6" borderId="66" xfId="0" applyFont="1" applyFill="1" applyBorder="1" applyAlignment="1">
      <alignment horizontal="center" vertical="center" wrapText="1"/>
    </xf>
    <xf numFmtId="0" fontId="39" fillId="6" borderId="67" xfId="0" applyFont="1" applyFill="1" applyBorder="1" applyAlignment="1">
      <alignment horizontal="center" vertical="center" wrapText="1"/>
    </xf>
    <xf numFmtId="0" fontId="16" fillId="0" borderId="41" xfId="0" applyFont="1" applyBorder="1" applyAlignment="1">
      <alignment horizontal="center" vertical="center" wrapText="1"/>
    </xf>
    <xf numFmtId="0" fontId="15" fillId="0" borderId="52" xfId="0" applyFont="1" applyBorder="1" applyAlignment="1">
      <alignment horizontal="center" wrapText="1"/>
    </xf>
    <xf numFmtId="0" fontId="15" fillId="0" borderId="36" xfId="0" applyFont="1" applyBorder="1" applyAlignment="1">
      <alignment horizontal="center" vertical="center" wrapText="1"/>
    </xf>
    <xf numFmtId="0" fontId="16" fillId="0" borderId="50" xfId="0" applyFont="1" applyBorder="1" applyAlignment="1">
      <alignment horizontal="center" vertical="center" wrapText="1"/>
    </xf>
    <xf numFmtId="0" fontId="15" fillId="5" borderId="32" xfId="0" applyFont="1" applyFill="1" applyBorder="1" applyAlignment="1">
      <alignment horizontal="center" vertical="center" wrapText="1"/>
    </xf>
    <xf numFmtId="0" fontId="15" fillId="5" borderId="60" xfId="0" applyFont="1" applyFill="1" applyBorder="1" applyAlignment="1">
      <alignment horizontal="center" vertical="center" wrapText="1"/>
    </xf>
    <xf numFmtId="0" fontId="15" fillId="5" borderId="37" xfId="0" applyFont="1" applyFill="1" applyBorder="1" applyAlignment="1">
      <alignment horizontal="center" vertical="center" wrapText="1"/>
    </xf>
    <xf numFmtId="0" fontId="26" fillId="5" borderId="44" xfId="0" applyFont="1" applyFill="1" applyBorder="1" applyAlignment="1">
      <alignment horizontal="center" vertical="center" wrapText="1"/>
    </xf>
    <xf numFmtId="0" fontId="26" fillId="5" borderId="46" xfId="0" applyFont="1" applyFill="1" applyBorder="1" applyAlignment="1">
      <alignment horizontal="center" vertical="center" wrapText="1"/>
    </xf>
    <xf numFmtId="0" fontId="33" fillId="5" borderId="45" xfId="0" applyFont="1" applyFill="1" applyBorder="1" applyAlignment="1">
      <alignment horizontal="center" vertical="center" wrapText="1"/>
    </xf>
    <xf numFmtId="0" fontId="33" fillId="5" borderId="47" xfId="0" applyFont="1" applyFill="1" applyBorder="1" applyAlignment="1">
      <alignment horizontal="center" vertical="center" wrapText="1"/>
    </xf>
    <xf numFmtId="0" fontId="16" fillId="5" borderId="45" xfId="0" applyFont="1" applyFill="1" applyBorder="1" applyAlignment="1">
      <alignment horizontal="center" vertical="center" wrapText="1"/>
    </xf>
    <xf numFmtId="0" fontId="16" fillId="5" borderId="47" xfId="0" applyFont="1" applyFill="1" applyBorder="1" applyAlignment="1">
      <alignment horizontal="center" vertical="center" wrapText="1"/>
    </xf>
    <xf numFmtId="0" fontId="15" fillId="5" borderId="45" xfId="0" applyFont="1" applyFill="1" applyBorder="1" applyAlignment="1">
      <alignment horizontal="center" vertical="center" wrapText="1"/>
    </xf>
    <xf numFmtId="0" fontId="15" fillId="5" borderId="47" xfId="0" applyFont="1" applyFill="1" applyBorder="1" applyAlignment="1">
      <alignment horizontal="center" vertical="center" wrapText="1"/>
    </xf>
    <xf numFmtId="0" fontId="16" fillId="5" borderId="48" xfId="0" applyFont="1" applyFill="1" applyBorder="1" applyAlignment="1">
      <alignment horizontal="center" vertical="center" wrapText="1"/>
    </xf>
    <xf numFmtId="0" fontId="16" fillId="5" borderId="49" xfId="0" applyFont="1" applyFill="1" applyBorder="1" applyAlignment="1">
      <alignment horizontal="center" vertical="center" wrapText="1"/>
    </xf>
    <xf numFmtId="0" fontId="15" fillId="0" borderId="32" xfId="0" applyFont="1" applyBorder="1" applyAlignment="1">
      <alignment horizontal="center" vertical="center" wrapText="1"/>
    </xf>
    <xf numFmtId="0" fontId="15" fillId="0" borderId="60" xfId="0" applyFont="1" applyBorder="1" applyAlignment="1">
      <alignment horizontal="center" vertical="center" wrapText="1"/>
    </xf>
    <xf numFmtId="0" fontId="29" fillId="5" borderId="47" xfId="0" applyFont="1" applyFill="1" applyBorder="1" applyAlignment="1">
      <alignment horizontal="center" vertical="center" wrapText="1"/>
    </xf>
    <xf numFmtId="0" fontId="23" fillId="5" borderId="32" xfId="0" applyFont="1" applyFill="1" applyBorder="1" applyAlignment="1">
      <alignment horizontal="center" vertical="center" wrapText="1"/>
    </xf>
    <xf numFmtId="0" fontId="21" fillId="5" borderId="60" xfId="0" applyFont="1" applyFill="1" applyBorder="1" applyAlignment="1">
      <alignment horizontal="center" vertical="center" wrapText="1"/>
    </xf>
    <xf numFmtId="0" fontId="21" fillId="5" borderId="37" xfId="0" applyFont="1" applyFill="1" applyBorder="1" applyAlignment="1">
      <alignment horizontal="center" vertical="center" wrapText="1"/>
    </xf>
    <xf numFmtId="0" fontId="16" fillId="0" borderId="48" xfId="0" applyFont="1" applyBorder="1" applyAlignment="1">
      <alignment horizontal="center" vertical="center" wrapText="1"/>
    </xf>
    <xf numFmtId="0" fontId="16" fillId="0" borderId="49" xfId="0" applyFont="1" applyBorder="1" applyAlignment="1">
      <alignment horizontal="center" vertical="center" wrapText="1"/>
    </xf>
    <xf numFmtId="0" fontId="15" fillId="5" borderId="46" xfId="0" applyFont="1" applyFill="1" applyBorder="1" applyAlignment="1">
      <alignment horizontal="center" vertical="center" wrapText="1"/>
    </xf>
    <xf numFmtId="0" fontId="15" fillId="5" borderId="49" xfId="0" applyFont="1" applyFill="1" applyBorder="1" applyAlignment="1">
      <alignment horizontal="center" vertical="center" wrapText="1"/>
    </xf>
    <xf numFmtId="0" fontId="16" fillId="5" borderId="44" xfId="0" applyFont="1" applyFill="1" applyBorder="1" applyAlignment="1">
      <alignment horizontal="center" vertical="center" wrapText="1"/>
    </xf>
    <xf numFmtId="0" fontId="16" fillId="5" borderId="46" xfId="0" applyFont="1" applyFill="1" applyBorder="1" applyAlignment="1">
      <alignment horizontal="center" vertical="center" wrapText="1"/>
    </xf>
    <xf numFmtId="0" fontId="23" fillId="5" borderId="48" xfId="0" applyFont="1" applyFill="1" applyBorder="1" applyAlignment="1">
      <alignment horizontal="center" vertical="center" wrapText="1"/>
    </xf>
    <xf numFmtId="0" fontId="23" fillId="5" borderId="49" xfId="0" applyFont="1" applyFill="1" applyBorder="1" applyAlignment="1">
      <alignment horizontal="center" vertical="center" wrapText="1"/>
    </xf>
    <xf numFmtId="0" fontId="15" fillId="0" borderId="46" xfId="0" applyFont="1" applyBorder="1" applyAlignment="1">
      <alignment horizontal="center" vertical="center" wrapText="1"/>
    </xf>
    <xf numFmtId="0" fontId="15" fillId="0" borderId="47" xfId="0" applyFont="1" applyBorder="1" applyAlignment="1">
      <alignment horizontal="center" vertical="center" wrapText="1"/>
    </xf>
    <xf numFmtId="0" fontId="15" fillId="0" borderId="49" xfId="0" applyFont="1" applyBorder="1" applyAlignment="1">
      <alignment horizontal="center" vertical="center" wrapText="1"/>
    </xf>
    <xf numFmtId="0" fontId="33" fillId="0" borderId="45" xfId="0" applyFont="1" applyBorder="1" applyAlignment="1">
      <alignment horizontal="center" vertical="center" wrapText="1"/>
    </xf>
    <xf numFmtId="0" fontId="33" fillId="0" borderId="47" xfId="0" applyFont="1" applyBorder="1" applyAlignment="1">
      <alignment horizontal="center" vertical="center" wrapText="1"/>
    </xf>
    <xf numFmtId="0" fontId="20" fillId="5" borderId="45" xfId="0" applyFont="1" applyFill="1" applyBorder="1" applyAlignment="1">
      <alignment horizontal="center" vertical="center" wrapText="1"/>
    </xf>
    <xf numFmtId="0" fontId="20" fillId="5" borderId="47" xfId="0" applyFont="1" applyFill="1" applyBorder="1" applyAlignment="1">
      <alignment horizontal="center" vertical="center" wrapText="1"/>
    </xf>
    <xf numFmtId="0" fontId="16" fillId="5" borderId="32" xfId="0" applyFont="1" applyFill="1" applyBorder="1" applyAlignment="1">
      <alignment horizontal="center" vertical="center" wrapText="1"/>
    </xf>
    <xf numFmtId="0" fontId="16" fillId="5" borderId="60" xfId="0" applyFont="1" applyFill="1" applyBorder="1" applyAlignment="1">
      <alignment horizontal="center" vertical="center" wrapText="1"/>
    </xf>
    <xf numFmtId="0" fontId="26" fillId="5" borderId="60" xfId="0" applyFont="1" applyFill="1" applyBorder="1" applyAlignment="1">
      <alignment horizontal="center" vertical="center" wrapText="1"/>
    </xf>
    <xf numFmtId="0" fontId="16" fillId="5" borderId="37" xfId="0" applyFont="1" applyFill="1" applyBorder="1" applyAlignment="1">
      <alignment horizontal="center" vertical="center" wrapText="1"/>
    </xf>
    <xf numFmtId="0" fontId="23" fillId="5" borderId="44" xfId="0" applyFont="1" applyFill="1" applyBorder="1" applyAlignment="1">
      <alignment horizontal="center" vertical="center" wrapText="1"/>
    </xf>
    <xf numFmtId="0" fontId="23" fillId="5" borderId="46" xfId="0" applyFont="1" applyFill="1" applyBorder="1" applyAlignment="1">
      <alignment horizontal="center" vertical="center" wrapText="1"/>
    </xf>
    <xf numFmtId="0" fontId="23" fillId="5" borderId="45" xfId="0" applyFont="1" applyFill="1" applyBorder="1" applyAlignment="1">
      <alignment horizontal="center" vertical="center" wrapText="1"/>
    </xf>
    <xf numFmtId="0" fontId="23" fillId="5" borderId="47" xfId="0" applyFont="1" applyFill="1" applyBorder="1" applyAlignment="1">
      <alignment horizontal="center" vertical="center" wrapText="1"/>
    </xf>
    <xf numFmtId="0" fontId="15" fillId="0" borderId="45" xfId="0" applyFont="1" applyBorder="1" applyAlignment="1">
      <alignment horizontal="center"/>
    </xf>
    <xf numFmtId="0" fontId="15" fillId="0" borderId="47" xfId="0" applyFont="1" applyBorder="1" applyAlignment="1">
      <alignment horizontal="center"/>
    </xf>
    <xf numFmtId="0" fontId="15" fillId="5" borderId="44" xfId="0" applyFont="1" applyFill="1" applyBorder="1" applyAlignment="1">
      <alignment horizontal="center" vertical="center" wrapText="1"/>
    </xf>
    <xf numFmtId="0" fontId="22" fillId="5" borderId="45" xfId="0" applyFont="1" applyFill="1" applyBorder="1" applyAlignment="1">
      <alignment horizontal="center" vertical="center" wrapText="1"/>
    </xf>
    <xf numFmtId="0" fontId="22" fillId="5" borderId="47" xfId="0" applyFont="1" applyFill="1" applyBorder="1" applyAlignment="1">
      <alignment horizontal="center" vertical="center" wrapText="1"/>
    </xf>
    <xf numFmtId="0" fontId="20" fillId="4" borderId="40" xfId="0" applyFont="1" applyFill="1" applyBorder="1" applyAlignment="1">
      <alignment horizontal="left" vertical="top" wrapText="1"/>
    </xf>
    <xf numFmtId="0" fontId="16" fillId="0" borderId="40" xfId="0" applyFont="1" applyBorder="1" applyAlignment="1">
      <alignment horizontal="left" vertical="top" wrapText="1"/>
    </xf>
    <xf numFmtId="0" fontId="31" fillId="0" borderId="40" xfId="2" applyFont="1" applyBorder="1" applyAlignment="1">
      <alignment horizontal="left" vertical="top" wrapText="1"/>
    </xf>
    <xf numFmtId="0" fontId="31" fillId="0" borderId="40" xfId="2" applyFont="1" applyBorder="1" applyAlignment="1">
      <alignment horizontal="left" vertical="top"/>
    </xf>
    <xf numFmtId="0" fontId="36" fillId="0" borderId="63" xfId="0" applyFont="1" applyBorder="1" applyAlignment="1">
      <alignment horizontal="center" vertical="center" wrapText="1"/>
    </xf>
    <xf numFmtId="0" fontId="34" fillId="12" borderId="0" xfId="0" applyFont="1" applyFill="1" applyAlignment="1">
      <alignment horizontal="center" wrapText="1"/>
    </xf>
    <xf numFmtId="0" fontId="34" fillId="11" borderId="0" xfId="0" applyFont="1" applyFill="1" applyAlignment="1">
      <alignment horizontal="center"/>
    </xf>
    <xf numFmtId="0" fontId="34" fillId="12" borderId="0" xfId="0" applyFont="1" applyFill="1" applyAlignment="1">
      <alignment horizontal="center"/>
    </xf>
    <xf numFmtId="0" fontId="34" fillId="22" borderId="0" xfId="0" applyFont="1" applyFill="1" applyAlignment="1">
      <alignment horizontal="center"/>
    </xf>
    <xf numFmtId="49" fontId="0" fillId="0" borderId="0" xfId="0" applyNumberFormat="1"/>
    <xf numFmtId="0" fontId="0" fillId="0" borderId="0" xfId="0" applyFont="1"/>
    <xf numFmtId="0" fontId="0" fillId="26" borderId="0" xfId="0" applyFill="1" applyAlignment="1">
      <alignment horizontal="center" vertical="center" wrapText="1"/>
    </xf>
    <xf numFmtId="0" fontId="0" fillId="26" borderId="0" xfId="0" applyFill="1" applyAlignment="1">
      <alignment horizontal="left" vertical="center" wrapText="1"/>
    </xf>
    <xf numFmtId="0" fontId="60" fillId="7" borderId="89" xfId="0" applyFont="1" applyFill="1" applyBorder="1" applyAlignment="1">
      <alignment horizontal="center"/>
    </xf>
    <xf numFmtId="0" fontId="60" fillId="7" borderId="90" xfId="0" applyFont="1" applyFill="1" applyBorder="1" applyAlignment="1">
      <alignment horizontal="center"/>
    </xf>
    <xf numFmtId="0" fontId="60" fillId="7" borderId="91" xfId="0" applyFont="1" applyFill="1" applyBorder="1" applyAlignment="1">
      <alignment horizontal="center"/>
    </xf>
    <xf numFmtId="0" fontId="60" fillId="7" borderId="93" xfId="0" applyFont="1" applyFill="1" applyBorder="1" applyAlignment="1">
      <alignment horizontal="center" vertical="center"/>
    </xf>
    <xf numFmtId="0" fontId="60" fillId="7" borderId="94" xfId="0" applyFont="1" applyFill="1" applyBorder="1" applyAlignment="1">
      <alignment horizontal="center" vertical="center"/>
    </xf>
    <xf numFmtId="0" fontId="60" fillId="7" borderId="95" xfId="0" applyFont="1" applyFill="1" applyBorder="1" applyAlignment="1">
      <alignment horizontal="center" vertical="center"/>
    </xf>
    <xf numFmtId="0" fontId="60" fillId="21" borderId="88" xfId="0" applyFont="1" applyFill="1" applyBorder="1" applyAlignment="1">
      <alignment horizontal="center" vertical="center" wrapText="1"/>
    </xf>
    <xf numFmtId="0" fontId="60" fillId="21" borderId="92" xfId="0" applyFont="1" applyFill="1" applyBorder="1" applyAlignment="1">
      <alignment horizontal="center" vertical="center" wrapText="1"/>
    </xf>
    <xf numFmtId="168" fontId="0" fillId="0" borderId="0" xfId="1" applyNumberFormat="1" applyFont="1" applyFill="1" applyBorder="1" applyAlignment="1">
      <alignment horizontal="center" vertical="center" wrapText="1"/>
    </xf>
    <xf numFmtId="168" fontId="0" fillId="0" borderId="0" xfId="1" applyNumberFormat="1" applyFont="1" applyFill="1" applyBorder="1" applyAlignment="1">
      <alignment horizontal="center" vertical="center"/>
    </xf>
    <xf numFmtId="168" fontId="11" fillId="0" borderId="0" xfId="1" applyNumberFormat="1" applyFont="1" applyFill="1" applyBorder="1" applyAlignment="1">
      <alignment horizontal="center" vertical="center" wrapText="1"/>
    </xf>
    <xf numFmtId="168" fontId="0" fillId="0" borderId="0" xfId="1" applyNumberFormat="1" applyFont="1" applyFill="1" applyAlignment="1">
      <alignment horizontal="center" vertical="center" wrapText="1"/>
    </xf>
    <xf numFmtId="168" fontId="0" fillId="0" borderId="74" xfId="1" applyNumberFormat="1" applyFont="1" applyFill="1" applyBorder="1" applyAlignment="1">
      <alignment horizontal="center" vertical="center" wrapText="1"/>
    </xf>
    <xf numFmtId="168" fontId="0" fillId="0" borderId="76" xfId="1" applyNumberFormat="1" applyFont="1" applyFill="1" applyBorder="1" applyAlignment="1">
      <alignment horizontal="center" vertical="center" wrapText="1"/>
    </xf>
    <xf numFmtId="168" fontId="0" fillId="0" borderId="75" xfId="1" applyNumberFormat="1" applyFont="1" applyFill="1" applyBorder="1" applyAlignment="1">
      <alignment horizontal="center" vertical="center" wrapText="1"/>
    </xf>
    <xf numFmtId="168" fontId="0" fillId="0" borderId="77" xfId="1" applyNumberFormat="1" applyFont="1" applyFill="1" applyBorder="1" applyAlignment="1">
      <alignment horizontal="center" vertical="center" wrapText="1"/>
    </xf>
    <xf numFmtId="168" fontId="0" fillId="0" borderId="77" xfId="1" applyNumberFormat="1" applyFont="1" applyFill="1" applyBorder="1" applyAlignment="1">
      <alignment horizontal="center" vertical="center"/>
    </xf>
    <xf numFmtId="168" fontId="0" fillId="0" borderId="74" xfId="1" applyNumberFormat="1" applyFont="1" applyFill="1" applyBorder="1" applyAlignment="1">
      <alignment horizontal="center" vertical="center"/>
    </xf>
    <xf numFmtId="168" fontId="0" fillId="0" borderId="75" xfId="1" applyNumberFormat="1" applyFont="1" applyFill="1" applyBorder="1" applyAlignment="1">
      <alignment horizontal="center" vertical="center"/>
    </xf>
    <xf numFmtId="168" fontId="0" fillId="0" borderId="78" xfId="1" applyNumberFormat="1" applyFont="1" applyFill="1" applyBorder="1" applyAlignment="1">
      <alignment horizontal="center" vertical="center" wrapText="1"/>
    </xf>
    <xf numFmtId="168" fontId="0" fillId="0" borderId="78" xfId="1" applyNumberFormat="1" applyFont="1" applyFill="1" applyBorder="1" applyAlignment="1">
      <alignment horizontal="center" vertical="center"/>
    </xf>
    <xf numFmtId="168" fontId="0" fillId="0" borderId="79" xfId="1" applyNumberFormat="1" applyFont="1" applyFill="1" applyBorder="1" applyAlignment="1">
      <alignment horizontal="center" vertical="center" wrapText="1"/>
    </xf>
    <xf numFmtId="168" fontId="0" fillId="0" borderId="79" xfId="1" applyNumberFormat="1" applyFont="1" applyFill="1" applyBorder="1" applyAlignment="1">
      <alignment horizontal="center" vertical="center"/>
    </xf>
    <xf numFmtId="168" fontId="0" fillId="0" borderId="76" xfId="1" applyNumberFormat="1" applyFont="1" applyFill="1" applyBorder="1" applyAlignment="1">
      <alignment horizontal="center" vertical="center"/>
    </xf>
    <xf numFmtId="168" fontId="0" fillId="0" borderId="0" xfId="1" applyNumberFormat="1" applyFont="1" applyFill="1" applyAlignment="1">
      <alignment horizontal="center" vertical="center"/>
    </xf>
    <xf numFmtId="168" fontId="0" fillId="0" borderId="0" xfId="0" applyNumberFormat="1" applyAlignment="1">
      <alignment horizontal="center" vertical="center" wrapText="1"/>
    </xf>
    <xf numFmtId="168" fontId="0" fillId="0" borderId="0" xfId="0" applyNumberFormat="1" applyAlignment="1">
      <alignment horizontal="center" vertical="center"/>
    </xf>
    <xf numFmtId="168" fontId="0" fillId="0" borderId="0" xfId="1" applyNumberFormat="1" applyFont="1" applyAlignment="1">
      <alignment horizontal="center" vertical="center" wrapText="1"/>
    </xf>
    <xf numFmtId="0" fontId="61" fillId="0" borderId="0" xfId="2" applyFont="1" applyAlignment="1">
      <alignment horizontal="left" vertical="center"/>
    </xf>
    <xf numFmtId="49" fontId="0" fillId="0" borderId="0" xfId="0" applyNumberFormat="1" applyAlignment="1">
      <alignment horizontal="center" vertical="center" wrapText="1"/>
    </xf>
    <xf numFmtId="0" fontId="46" fillId="0" borderId="0" xfId="0" applyFont="1" applyAlignment="1">
      <alignment wrapText="1"/>
    </xf>
    <xf numFmtId="0" fontId="46" fillId="0" borderId="0" xfId="0" applyFont="1" applyAlignment="1">
      <alignment horizontal="center" vertical="center" wrapText="1"/>
    </xf>
    <xf numFmtId="0" fontId="0" fillId="12" borderId="0" xfId="0" applyFill="1" applyAlignment="1">
      <alignment horizontal="center" vertical="center" wrapText="1"/>
    </xf>
    <xf numFmtId="0" fontId="0" fillId="27" borderId="0" xfId="0" applyFill="1" applyAlignment="1">
      <alignment horizontal="center" vertical="center" wrapText="1"/>
    </xf>
    <xf numFmtId="0" fontId="45" fillId="0" borderId="6" xfId="0" applyFont="1" applyBorder="1" applyAlignment="1">
      <alignment vertical="top" wrapText="1"/>
    </xf>
    <xf numFmtId="0" fontId="45" fillId="0" borderId="7" xfId="0" applyFont="1" applyBorder="1" applyAlignment="1">
      <alignment vertical="top" wrapText="1"/>
    </xf>
    <xf numFmtId="49" fontId="0" fillId="0" borderId="0" xfId="0" applyNumberFormat="1" applyFont="1" applyAlignment="1">
      <alignment horizontal="center" vertical="center" wrapText="1"/>
    </xf>
    <xf numFmtId="0" fontId="13" fillId="0" borderId="8" xfId="0" applyFont="1" applyBorder="1" applyAlignment="1">
      <alignment horizontal="center" vertical="center" wrapText="1"/>
    </xf>
    <xf numFmtId="0" fontId="0" fillId="0" borderId="8" xfId="0" applyFont="1" applyBorder="1" applyAlignment="1">
      <alignment vertical="top" wrapText="1"/>
    </xf>
    <xf numFmtId="0" fontId="0" fillId="0" borderId="9" xfId="0" applyFont="1" applyBorder="1" applyAlignment="1">
      <alignment vertical="top" wrapText="1"/>
    </xf>
    <xf numFmtId="0" fontId="0" fillId="0" borderId="10" xfId="0" applyFont="1" applyBorder="1" applyAlignment="1">
      <alignment vertical="top" wrapText="1"/>
    </xf>
    <xf numFmtId="0" fontId="13" fillId="0" borderId="11" xfId="0" applyFont="1" applyBorder="1" applyAlignment="1">
      <alignment horizontal="center" vertical="center" wrapText="1"/>
    </xf>
    <xf numFmtId="0" fontId="13" fillId="0" borderId="11" xfId="0" applyFont="1" applyBorder="1" applyAlignment="1">
      <alignment vertical="top" wrapText="1"/>
    </xf>
    <xf numFmtId="0" fontId="0" fillId="0" borderId="12" xfId="0" applyFont="1" applyBorder="1" applyAlignment="1">
      <alignment vertical="top" wrapText="1"/>
    </xf>
    <xf numFmtId="0" fontId="0" fillId="0" borderId="13" xfId="0" applyFont="1" applyBorder="1" applyAlignment="1">
      <alignment vertical="top" wrapText="1"/>
    </xf>
    <xf numFmtId="0" fontId="13" fillId="0" borderId="12" xfId="0" applyFont="1" applyBorder="1" applyAlignment="1">
      <alignment vertical="top" wrapText="1"/>
    </xf>
    <xf numFmtId="0" fontId="13" fillId="0" borderId="13" xfId="0" applyFont="1" applyBorder="1" applyAlignment="1">
      <alignment vertical="top" wrapText="1"/>
    </xf>
    <xf numFmtId="0" fontId="0" fillId="0" borderId="11" xfId="0" applyFont="1" applyBorder="1" applyAlignment="1">
      <alignment vertical="top" wrapText="1"/>
    </xf>
    <xf numFmtId="0" fontId="0" fillId="0" borderId="11" xfId="0" applyFont="1" applyBorder="1" applyAlignment="1">
      <alignment horizontal="center" vertical="center" wrapText="1"/>
    </xf>
    <xf numFmtId="0" fontId="0" fillId="0" borderId="40" xfId="0" applyFont="1" applyBorder="1" applyAlignment="1" applyProtection="1">
      <alignment horizontal="center" vertical="center"/>
      <protection locked="0"/>
    </xf>
    <xf numFmtId="0" fontId="0" fillId="0" borderId="0" xfId="0" applyFont="1" applyAlignment="1" applyProtection="1">
      <alignment horizontal="left" vertical="top" wrapText="1"/>
      <protection locked="0"/>
    </xf>
    <xf numFmtId="0" fontId="13" fillId="0" borderId="8" xfId="0" applyFont="1" applyBorder="1" applyAlignment="1">
      <alignment vertical="top" wrapText="1"/>
    </xf>
    <xf numFmtId="0" fontId="0" fillId="0" borderId="0" xfId="0" applyFont="1" applyAlignment="1">
      <alignment horizontal="center" vertical="center"/>
    </xf>
    <xf numFmtId="0" fontId="0" fillId="0" borderId="0" xfId="0" applyFont="1" applyAlignment="1">
      <alignment wrapText="1"/>
    </xf>
  </cellXfs>
  <cellStyles count="7">
    <cellStyle name="Bad" xfId="4" builtinId="27"/>
    <cellStyle name="Currency" xfId="1" builtinId="4"/>
    <cellStyle name="Good" xfId="3" builtinId="26"/>
    <cellStyle name="Hyperlink" xfId="2" builtinId="8"/>
    <cellStyle name="Neutral" xfId="5" builtinId="28"/>
    <cellStyle name="Normal" xfId="0" builtinId="0"/>
    <cellStyle name="Note" xfId="6" builtinId="10"/>
  </cellStyles>
  <dxfs count="123">
    <dxf>
      <font>
        <strike val="0"/>
        <outline val="0"/>
        <shadow val="0"/>
        <u val="none"/>
        <vertAlign val="baseline"/>
        <name val="Calibri"/>
        <family val="2"/>
        <scheme val="minor"/>
      </font>
      <alignment horizontal="general" vertical="bottom" textRotation="0" wrapText="1" indent="0" justifyLastLine="0" shrinkToFit="0" readingOrder="0"/>
    </dxf>
    <dxf>
      <font>
        <strike val="0"/>
        <outline val="0"/>
        <shadow val="0"/>
        <u val="none"/>
        <vertAlign val="baseline"/>
        <name val="Calibri"/>
        <family val="2"/>
        <scheme val="minor"/>
      </font>
      <alignment horizontal="center" vertical="center" textRotation="0" wrapText="1" indent="0" justifyLastLine="0" shrinkToFit="0" readingOrder="0"/>
    </dxf>
    <dxf>
      <font>
        <strike val="0"/>
        <outline val="0"/>
        <shadow val="0"/>
        <u val="none"/>
        <vertAlign val="baseline"/>
        <name val="Calibri"/>
        <family val="2"/>
        <scheme val="minor"/>
      </font>
      <alignment horizontal="general" vertical="bottom" textRotation="0" wrapText="1" indent="0" justifyLastLine="0" shrinkToFit="0" readingOrder="0"/>
    </dxf>
    <dxf>
      <font>
        <strike val="0"/>
        <outline val="0"/>
        <shadow val="0"/>
        <u val="none"/>
        <vertAlign val="baseline"/>
        <name val="Calibri"/>
        <family val="2"/>
        <scheme val="minor"/>
      </font>
      <alignment horizontal="general" vertical="bottom" textRotation="0" wrapText="1" indent="0" justifyLastLine="0" shrinkToFit="0" readingOrder="0"/>
    </dxf>
    <dxf>
      <font>
        <strike val="0"/>
        <outline val="0"/>
        <shadow val="0"/>
        <u val="none"/>
        <vertAlign val="baseline"/>
        <sz val="11"/>
        <name val="Calibri"/>
        <family val="2"/>
        <scheme val="minor"/>
      </font>
    </dxf>
    <dxf>
      <font>
        <b/>
        <i val="0"/>
        <strike val="0"/>
        <condense val="0"/>
        <extend val="0"/>
        <outline val="0"/>
        <shadow val="0"/>
        <u val="none"/>
        <vertAlign val="baseline"/>
        <sz val="11"/>
        <color theme="1"/>
        <name val="Calibri"/>
        <family val="2"/>
        <scheme val="minor"/>
      </font>
      <fill>
        <patternFill patternType="solid">
          <fgColor indexed="64"/>
          <bgColor theme="2"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top" textRotation="0" wrapText="1" indent="0" justifyLastLine="0" shrinkToFit="0" readingOrder="0"/>
      <border diagonalUp="0" diagonalDown="0" outline="0">
        <left style="thin">
          <color rgb="FFB4C5E7"/>
        </left>
        <right/>
        <top style="thin">
          <color rgb="FFB4C5E7"/>
        </top>
        <bottom style="thin">
          <color rgb="FFB4C5E7"/>
        </bottom>
      </border>
    </dxf>
    <dxf>
      <font>
        <b val="0"/>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outline="0">
        <left style="thin">
          <color rgb="FFB4C5E7"/>
        </left>
        <right/>
        <top style="thin">
          <color rgb="FFB4C5E7"/>
        </top>
        <bottom style="thin">
          <color rgb="FFB4C5E7"/>
        </bottom>
      </border>
    </dxf>
    <dxf>
      <font>
        <strike val="0"/>
        <outline val="0"/>
        <shadow val="0"/>
        <u val="none"/>
        <vertAlign val="baseline"/>
        <sz val="11"/>
        <name val="Calibri"/>
        <family val="2"/>
        <scheme val="minor"/>
      </font>
      <numFmt numFmtId="30" formatCode="@"/>
      <alignment horizontal="center" vertical="center" textRotation="0" wrapText="1" indent="0" justifyLastLine="0" shrinkToFit="0" readingOrder="0"/>
    </dxf>
    <dxf>
      <fill>
        <patternFill>
          <fgColor indexed="64"/>
          <bgColor theme="3"/>
        </patternFill>
      </fill>
      <alignment horizontal="center" vertical="center" textRotation="0" wrapText="1" indent="0" justifyLastLine="0" shrinkToFit="0" readingOrder="0"/>
    </dxf>
    <dxf>
      <fill>
        <patternFill patternType="solid">
          <fgColor indexed="6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8"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8"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8"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8"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8"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8"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8"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8"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8"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8"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8"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8"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8"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8"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center" textRotation="0" wrapText="1" indent="0" justifyLastLine="0" shrinkToFit="0" readingOrder="0"/>
    </dxf>
    <dxf>
      <font>
        <b val="0"/>
      </font>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general" vertical="center" textRotation="0" wrapText="1" indent="0" justifyLastLine="0" shrinkToFit="0" readingOrder="0"/>
    </dxf>
    <dxf>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left"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8"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8"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8"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8"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8"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8"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8"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8"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8"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8"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8"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8"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8"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8"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center" textRotation="0" wrapText="0" indent="0" justifyLastLine="0" shrinkToFit="0" readingOrder="0"/>
    </dxf>
    <dxf>
      <font>
        <b val="0"/>
      </font>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alignment horizontal="general" vertical="center" textRotation="0" wrapText="1" indent="0" justifyLastLine="0" shrinkToFit="0" readingOrder="0"/>
    </dxf>
    <dxf>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11"/>
        <color rgb="FF000000"/>
        <name val="Calibri"/>
        <family val="2"/>
        <scheme val="none"/>
      </font>
      <alignment horizontal="general" vertical="bottom" textRotation="0" wrapText="1" indent="0" justifyLastLine="0" shrinkToFit="0" readingOrder="0"/>
    </dxf>
    <dxf>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8"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8"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8"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8"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8"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8"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8"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8"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8"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8"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8"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8"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8"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8"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center" textRotation="0" wrapText="0" indent="0" justifyLastLine="0" shrinkToFit="0" readingOrder="0"/>
    </dxf>
    <dxf>
      <font>
        <b val="0"/>
      </font>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alignment horizontal="general" vertical="center" textRotation="0" wrapText="1" indent="0" justifyLastLine="0" shrinkToFit="0" readingOrder="0"/>
    </dxf>
    <dxf>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11"/>
        <color rgb="FF000000"/>
        <name val="Calibri"/>
        <family val="2"/>
        <scheme val="none"/>
      </font>
      <alignment horizontal="general" vertical="bottom" textRotation="0" wrapText="1" indent="0" justifyLastLine="0" shrinkToFit="0" readingOrder="0"/>
    </dxf>
    <dxf>
      <numFmt numFmtId="19" formatCode="m/d/yyyy"/>
      <alignment horizontal="center" vertical="center" textRotation="0" wrapText="0" indent="0" justifyLastLine="0" shrinkToFit="0" readingOrder="0"/>
    </dxf>
    <dxf>
      <font>
        <b/>
      </font>
      <alignment horizontal="center" vertical="bottom" textRotation="0" wrapText="0" indent="0" justifyLastLine="0" shrinkToFit="0" readingOrder="0"/>
    </dxf>
    <dxf>
      <alignment horizontal="left" vertical="center" textRotation="0" wrapText="1" indent="0" justifyLastLine="0" shrinkToFit="0" readingOrder="0"/>
      <border diagonalUp="0" diagonalDown="0">
        <left/>
        <right/>
        <top/>
        <bottom style="medium">
          <color rgb="FFB4C5E7"/>
        </bottom>
        <vertical/>
        <horizontal/>
      </border>
    </dxf>
    <dxf>
      <font>
        <b/>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left/>
        <right style="medium">
          <color rgb="FFB4C5E7"/>
        </right>
        <top/>
        <bottom style="medium">
          <color rgb="FFB4C5E7"/>
        </bottom>
        <vertical/>
        <horizontal/>
      </border>
    </dxf>
    <dxf>
      <border outline="0">
        <left style="medium">
          <color rgb="FFB4C5E7"/>
        </left>
        <right style="medium">
          <color rgb="FFB4C5E7"/>
        </right>
        <top style="medium">
          <color rgb="FFB4C5E7"/>
        </top>
        <bottom style="medium">
          <color rgb="FFB4C5E7"/>
        </bottom>
      </border>
    </dxf>
    <dxf>
      <border outline="0">
        <bottom style="medium">
          <color rgb="FF8EAADB"/>
        </bottom>
      </border>
    </dxf>
    <dxf>
      <alignment horizontal="general" vertical="center" textRotation="0" wrapText="1" indent="0" justifyLastLine="0" shrinkToFit="0" readingOrder="0"/>
      <border diagonalUp="0" diagonalDown="0">
        <left style="thin">
          <color rgb="FFB4C5E7"/>
        </left>
        <right/>
        <top style="thin">
          <color rgb="FFB4C5E7"/>
        </top>
        <bottom style="thin">
          <color rgb="FFB4C5E7"/>
        </bottom>
        <vertical/>
        <horizontal/>
      </border>
    </dxf>
    <dxf>
      <alignment horizontal="general" vertical="top" textRotation="0" wrapText="1" indent="0" justifyLastLine="0" shrinkToFit="0" readingOrder="0"/>
      <border diagonalUp="0" diagonalDown="0">
        <left style="thin">
          <color rgb="FFB4C5E7"/>
        </left>
        <right style="thin">
          <color rgb="FFB4C5E7"/>
        </right>
        <top style="thin">
          <color rgb="FFB4C5E7"/>
        </top>
        <bottom style="thin">
          <color rgb="FFB4C5E7"/>
        </bottom>
        <vertical/>
        <horizontal/>
      </border>
    </dxf>
    <dxf>
      <font>
        <b val="0"/>
        <i val="0"/>
        <strike val="0"/>
        <condense val="0"/>
        <extend val="0"/>
        <outline val="0"/>
        <shadow val="0"/>
        <u val="none"/>
        <vertAlign val="baseline"/>
        <sz val="11"/>
        <color auto="1"/>
        <name val="Calibri"/>
        <scheme val="none"/>
      </font>
      <alignment horizontal="general" vertical="top" textRotation="0" wrapText="1" indent="0" justifyLastLine="0" shrinkToFit="0" readingOrder="0"/>
      <border diagonalUp="0" diagonalDown="0">
        <left style="thin">
          <color rgb="FFB4C5E7"/>
        </left>
        <right style="thin">
          <color rgb="FFB4C5E7"/>
        </right>
        <top style="thin">
          <color rgb="FFB4C5E7"/>
        </top>
        <bottom style="thin">
          <color rgb="FFB4C5E7"/>
        </bottom>
        <vertical/>
        <horizontal/>
      </border>
    </dxf>
    <dxf>
      <font>
        <b/>
        <i val="0"/>
        <strike val="0"/>
        <condense val="0"/>
        <extend val="0"/>
        <outline val="0"/>
        <shadow val="0"/>
        <u val="none"/>
        <vertAlign val="baseline"/>
        <sz val="11"/>
        <color auto="1"/>
        <name val="Calibri"/>
        <scheme val="none"/>
      </font>
      <alignment horizontal="left" vertical="top" textRotation="0" wrapText="1" indent="0" justifyLastLine="0" shrinkToFit="0" readingOrder="0"/>
      <border diagonalUp="0" diagonalDown="0">
        <left/>
        <right style="thin">
          <color rgb="FFB4C5E7"/>
        </right>
        <top style="thin">
          <color rgb="FFB4C5E7"/>
        </top>
        <bottom style="thin">
          <color rgb="FFB4C5E7"/>
        </bottom>
        <vertical/>
        <horizontal/>
      </border>
    </dxf>
    <dxf>
      <border outline="0">
        <top style="thin">
          <color rgb="FFB4C5E7"/>
        </top>
      </border>
    </dxf>
    <dxf>
      <border outline="0">
        <left style="thick">
          <color rgb="FFB4C5E7"/>
        </left>
        <right style="thick">
          <color rgb="FFB4C5E7"/>
        </right>
        <top style="thick">
          <color rgb="FFB4C5E7"/>
        </top>
        <bottom style="thick">
          <color rgb="FFB4C5E7"/>
        </bottom>
      </border>
    </dxf>
    <dxf>
      <border outline="0">
        <bottom style="thin">
          <color rgb="FFB4C5E7"/>
        </bottom>
      </border>
    </dxf>
    <dxf>
      <font>
        <strike val="0"/>
        <outline val="0"/>
        <shadow val="0"/>
        <u val="none"/>
        <vertAlign val="baseline"/>
        <sz val="11"/>
        <color theme="0"/>
        <name val="Calibri"/>
      </font>
      <alignment horizontal="center" vertical="top" textRotation="0" wrapText="1" indent="0" justifyLastLine="0" shrinkToFit="0" readingOrder="0"/>
    </dxf>
    <dxf>
      <font>
        <strike val="0"/>
        <outline val="0"/>
        <shadow val="0"/>
        <u val="none"/>
        <vertAlign val="baseline"/>
        <color auto="1"/>
        <name val="Calibri"/>
        <family val="2"/>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color auto="1"/>
        <name val="Calibri"/>
        <family val="2"/>
      </font>
      <fill>
        <patternFill patternType="none">
          <fgColor indexed="64"/>
          <bgColor auto="1"/>
        </patternFill>
      </fill>
      <alignment horizontal="center" vertical="center" textRotation="0" wrapText="1" indent="0" justifyLastLine="0" shrinkToFit="0" readingOrder="0"/>
      <border diagonalUp="0" diagonalDown="0" outline="0">
        <left style="medium">
          <color rgb="FFB4C5E7"/>
        </left>
        <right style="medium">
          <color rgb="FFB4C5E7"/>
        </right>
        <top style="medium">
          <color rgb="FFB4C5E7"/>
        </top>
        <bottom/>
      </border>
    </dxf>
    <dxf>
      <font>
        <strike val="0"/>
        <outline val="0"/>
        <shadow val="0"/>
        <u val="none"/>
        <vertAlign val="baseline"/>
        <color auto="1"/>
        <name val="Calibri"/>
        <family val="2"/>
      </font>
      <fill>
        <patternFill patternType="none">
          <fgColor indexed="64"/>
          <bgColor auto="1"/>
        </patternFill>
      </fill>
      <alignment horizontal="center" vertical="center" textRotation="0" wrapText="1" indent="0" justifyLastLine="0" shrinkToFit="0" readingOrder="0"/>
      <border diagonalUp="0" diagonalDown="0" outline="0">
        <left style="medium">
          <color rgb="FFB4C5E7"/>
        </left>
        <right style="medium">
          <color rgb="FFB4C5E7"/>
        </right>
        <top style="medium">
          <color rgb="FFB4C5E7"/>
        </top>
        <bottom/>
      </border>
    </dxf>
    <dxf>
      <font>
        <strike val="0"/>
        <outline val="0"/>
        <shadow val="0"/>
        <u val="none"/>
        <vertAlign val="baseline"/>
        <color auto="1"/>
        <name val="Calibri"/>
        <family val="2"/>
      </font>
      <fill>
        <patternFill patternType="none">
          <fgColor indexed="64"/>
          <bgColor auto="1"/>
        </patternFill>
      </fill>
      <alignment horizontal="general" vertical="center" textRotation="0" wrapText="1" indent="0" justifyLastLine="0" shrinkToFit="0" readingOrder="0"/>
      <border diagonalUp="0" diagonalDown="0" outline="0">
        <left style="medium">
          <color rgb="FFB4C5E7"/>
        </left>
        <right style="medium">
          <color rgb="FFB4C5E7"/>
        </right>
        <top style="medium">
          <color rgb="FFB4C5E7"/>
        </top>
        <bottom/>
      </border>
    </dxf>
    <dxf>
      <font>
        <strike val="0"/>
        <outline val="0"/>
        <shadow val="0"/>
        <u val="none"/>
        <vertAlign val="baseline"/>
        <color auto="1"/>
        <name val="Calibri"/>
        <family val="2"/>
      </font>
      <fill>
        <patternFill patternType="none">
          <fgColor indexed="64"/>
          <bgColor auto="1"/>
        </patternFill>
      </fill>
      <alignment horizontal="general" vertical="center" textRotation="0" wrapText="1" indent="0" justifyLastLine="0" shrinkToFit="0" readingOrder="0"/>
      <border diagonalUp="0" diagonalDown="0" outline="0">
        <left style="medium">
          <color rgb="FFB4C5E7"/>
        </left>
        <right style="medium">
          <color rgb="FFB4C5E7"/>
        </right>
        <top style="medium">
          <color rgb="FFB4C5E7"/>
        </top>
        <bottom/>
      </border>
    </dxf>
    <dxf>
      <font>
        <strike val="0"/>
        <outline val="0"/>
        <shadow val="0"/>
        <u val="none"/>
        <vertAlign val="baseline"/>
        <color auto="1"/>
        <name val="Calibri"/>
        <family val="2"/>
      </font>
      <fill>
        <patternFill patternType="none">
          <fgColor indexed="64"/>
          <bgColor auto="1"/>
        </patternFill>
      </fill>
      <alignment horizontal="general" vertical="center" textRotation="0" wrapText="1" indent="0" justifyLastLine="0" shrinkToFit="0" readingOrder="0"/>
      <border diagonalUp="0" diagonalDown="0" outline="0">
        <left style="medium">
          <color rgb="FFB4C5E7"/>
        </left>
        <right style="medium">
          <color rgb="FFB4C5E7"/>
        </right>
        <top style="medium">
          <color rgb="FFB4C5E7"/>
        </top>
        <bottom/>
      </border>
    </dxf>
    <dxf>
      <font>
        <strike val="0"/>
        <outline val="0"/>
        <shadow val="0"/>
        <u val="none"/>
        <vertAlign val="baseline"/>
        <color auto="1"/>
        <name val="Calibri"/>
        <family val="2"/>
      </font>
      <fill>
        <patternFill patternType="none">
          <fgColor indexed="64"/>
          <bgColor auto="1"/>
        </patternFill>
      </fill>
      <alignment horizontal="general" vertical="center" textRotation="0" wrapText="1" indent="0" justifyLastLine="0" shrinkToFit="0" readingOrder="0"/>
      <border diagonalUp="0" diagonalDown="0" outline="0">
        <left style="medium">
          <color rgb="FFB4C5E7"/>
        </left>
        <right style="medium">
          <color rgb="FFB4C5E7"/>
        </right>
        <top style="medium">
          <color rgb="FFB4C5E7"/>
        </top>
        <bottom/>
      </border>
    </dxf>
    <dxf>
      <font>
        <strike val="0"/>
        <outline val="0"/>
        <shadow val="0"/>
        <u val="none"/>
        <vertAlign val="baseline"/>
        <color auto="1"/>
        <name val="Calibri"/>
        <family val="2"/>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color auto="1"/>
        <name val="Calibri"/>
        <family val="2"/>
      </font>
      <fill>
        <patternFill patternType="none">
          <fgColor indexed="64"/>
          <bgColor auto="1"/>
        </patternFill>
      </fill>
      <alignment horizontal="general" vertical="center" textRotation="0" wrapText="1" indent="0" justifyLastLine="0" shrinkToFit="0" readingOrder="0"/>
      <border diagonalUp="0" diagonalDown="0" outline="0">
        <left style="medium">
          <color rgb="FFB4C5E7"/>
        </left>
        <right style="medium">
          <color rgb="FFB4C5E7"/>
        </right>
        <top style="medium">
          <color rgb="FFB4C5E7"/>
        </top>
        <bottom/>
      </border>
    </dxf>
    <dxf>
      <font>
        <strike val="0"/>
        <outline val="0"/>
        <shadow val="0"/>
        <u val="none"/>
        <vertAlign val="baseline"/>
        <color auto="1"/>
        <name val="Calibri"/>
        <family val="2"/>
      </font>
      <fill>
        <patternFill patternType="none">
          <fgColor indexed="64"/>
          <bgColor auto="1"/>
        </patternFill>
      </fill>
    </dxf>
    <dxf>
      <font>
        <strike val="0"/>
        <outline val="0"/>
        <shadow val="0"/>
        <u val="none"/>
        <vertAlign val="baseline"/>
        <color auto="1"/>
        <name val="Calibri"/>
        <family val="2"/>
      </font>
      <fill>
        <patternFill patternType="none">
          <fgColor indexed="64"/>
          <bgColor auto="1"/>
        </patternFill>
      </fill>
    </dxf>
    <dxf>
      <font>
        <strike val="0"/>
        <outline val="0"/>
        <shadow val="0"/>
        <u val="none"/>
        <vertAlign val="baseline"/>
        <color auto="1"/>
        <name val="Calibri"/>
        <family val="2"/>
      </font>
      <fill>
        <patternFill patternType="none">
          <fgColor indexed="64"/>
          <bgColor auto="1"/>
        </patternFill>
      </fill>
    </dxf>
    <dxf>
      <font>
        <strike val="0"/>
        <outline val="0"/>
        <shadow val="0"/>
        <u val="none"/>
        <vertAlign val="baseline"/>
        <color auto="1"/>
        <name val="Calibri"/>
        <family val="2"/>
      </font>
      <fill>
        <patternFill patternType="none">
          <fgColor indexed="64"/>
          <bgColor auto="1"/>
        </patternFill>
      </fill>
    </dxf>
    <dxf>
      <font>
        <strike val="0"/>
        <outline val="0"/>
        <shadow val="0"/>
        <u val="none"/>
        <vertAlign val="baseline"/>
        <color auto="1"/>
        <name val="Calibri"/>
        <family val="2"/>
      </font>
      <fill>
        <patternFill patternType="none">
          <fgColor indexed="64"/>
          <bgColor auto="1"/>
        </patternFill>
      </fill>
    </dxf>
    <dxf>
      <font>
        <strike val="0"/>
        <outline val="0"/>
        <shadow val="0"/>
        <u val="none"/>
        <vertAlign val="baseline"/>
        <color auto="1"/>
        <name val="Calibri"/>
        <family val="2"/>
      </font>
      <fill>
        <patternFill patternType="none">
          <fgColor indexed="64"/>
          <bgColor auto="1"/>
        </patternFill>
      </fill>
    </dxf>
    <dxf>
      <font>
        <strike val="0"/>
        <outline val="0"/>
        <shadow val="0"/>
        <u val="none"/>
        <vertAlign val="baseline"/>
        <color auto="1"/>
        <name val="Calibri"/>
        <family val="2"/>
      </font>
      <fill>
        <patternFill patternType="none">
          <fgColor indexed="64"/>
          <bgColor auto="1"/>
        </patternFill>
      </fill>
    </dxf>
    <dxf>
      <font>
        <strike val="0"/>
        <outline val="0"/>
        <shadow val="0"/>
        <u val="none"/>
        <vertAlign val="baseline"/>
        <color auto="1"/>
        <name val="Calibri"/>
        <family val="2"/>
      </font>
      <fill>
        <patternFill patternType="none">
          <fgColor indexed="64"/>
          <bgColor auto="1"/>
        </patternFill>
      </fill>
    </dxf>
    <dxf>
      <font>
        <strike val="0"/>
        <outline val="0"/>
        <shadow val="0"/>
        <u val="none"/>
        <vertAlign val="baseline"/>
        <sz val="11"/>
        <color auto="1"/>
        <name val="Calibri"/>
        <family val="2"/>
        <scheme val="minor"/>
      </font>
      <fill>
        <patternFill patternType="none">
          <fgColor indexed="64"/>
          <bgColor auto="1"/>
        </patternFill>
      </fill>
    </dxf>
    <dxf>
      <font>
        <strike val="0"/>
        <outline val="0"/>
        <shadow val="0"/>
        <u val="none"/>
        <vertAlign val="baseline"/>
        <color auto="1"/>
        <name val="Calibri"/>
        <family val="2"/>
      </font>
      <fill>
        <patternFill patternType="none">
          <fgColor indexed="64"/>
          <bgColor auto="1"/>
        </patternFill>
      </fill>
      <alignment horizontal="general" vertical="center" textRotation="0" wrapText="1" indent="0" justifyLastLine="0" shrinkToFit="0" readingOrder="0"/>
      <border diagonalUp="0" diagonalDown="0" outline="0">
        <left/>
        <right style="medium">
          <color rgb="FFB4C5E7"/>
        </right>
        <top/>
        <bottom/>
      </border>
    </dxf>
    <dxf>
      <font>
        <strike val="0"/>
        <outline val="0"/>
        <shadow val="0"/>
        <u val="none"/>
        <vertAlign val="baseline"/>
        <color auto="1"/>
        <name val="Calibri"/>
        <family val="2"/>
      </font>
      <fill>
        <patternFill patternType="none">
          <fgColor indexed="64"/>
          <bgColor auto="1"/>
        </patternFill>
      </fill>
      <alignment horizontal="general" vertical="center" textRotation="0" wrapText="1" indent="0" justifyLastLine="0" shrinkToFit="0" readingOrder="0"/>
      <border diagonalUp="0" diagonalDown="0" outline="0">
        <left/>
        <right style="medium">
          <color rgb="FFB4C5E7"/>
        </right>
        <top/>
        <bottom/>
      </border>
    </dxf>
    <dxf>
      <font>
        <strike val="0"/>
        <outline val="0"/>
        <shadow val="0"/>
        <u val="none"/>
        <vertAlign val="baseline"/>
        <color auto="1"/>
        <name val="Calibri"/>
        <family val="2"/>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color auto="1"/>
        <name val="Calibri"/>
        <family val="2"/>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color auto="1"/>
        <name val="Calibri"/>
        <family val="2"/>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color auto="1"/>
        <name val="Calibri"/>
        <family val="2"/>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color auto="1"/>
        <name val="Calibri"/>
        <family val="2"/>
      </font>
      <fill>
        <patternFill patternType="none">
          <fgColor indexed="64"/>
          <bgColor auto="1"/>
        </patternFill>
      </fill>
      <alignment horizontal="center" vertical="center" textRotation="0" wrapText="1" indent="0" justifyLastLine="0" shrinkToFit="0" readingOrder="0"/>
      <border diagonalUp="0" diagonalDown="0" outline="0">
        <left style="medium">
          <color rgb="FFB4C5E7"/>
        </left>
        <right style="medium">
          <color rgb="FFB4C5E7"/>
        </right>
        <top style="medium">
          <color rgb="FFB4C5E7"/>
        </top>
        <bottom/>
      </border>
    </dxf>
    <dxf>
      <font>
        <strike val="0"/>
        <outline val="0"/>
        <shadow val="0"/>
        <u val="none"/>
        <vertAlign val="baseline"/>
        <color auto="1"/>
        <name val="Calibri"/>
        <family val="2"/>
      </font>
      <fill>
        <patternFill patternType="none">
          <fgColor indexed="64"/>
          <bgColor auto="1"/>
        </patternFill>
      </fill>
      <alignment horizontal="general" vertical="center" textRotation="0" wrapText="1" indent="0" justifyLastLine="0" shrinkToFit="0" readingOrder="0"/>
      <border diagonalUp="0" diagonalDown="0" outline="0">
        <left style="medium">
          <color rgb="FFB4C5E7"/>
        </left>
        <right style="medium">
          <color rgb="FFB4C5E7"/>
        </right>
        <top style="medium">
          <color rgb="FFB4C5E7"/>
        </top>
        <bottom/>
      </border>
    </dxf>
    <dxf>
      <font>
        <strike val="0"/>
        <outline val="0"/>
        <shadow val="0"/>
        <u val="none"/>
        <vertAlign val="baseline"/>
        <color auto="1"/>
        <name val="Calibri"/>
        <family val="2"/>
      </font>
      <fill>
        <patternFill patternType="none">
          <fgColor indexed="64"/>
          <bgColor auto="1"/>
        </patternFill>
      </fill>
      <alignment horizontal="center" vertical="center" textRotation="0" wrapText="1" indent="0" justifyLastLine="0" shrinkToFit="0" readingOrder="0"/>
    </dxf>
    <dxf>
      <border outline="0">
        <right style="medium">
          <color rgb="FFB4C5E7"/>
        </right>
      </border>
    </dxf>
    <dxf>
      <font>
        <strike val="0"/>
        <outline val="0"/>
        <shadow val="0"/>
        <u val="none"/>
        <vertAlign val="baseline"/>
        <color auto="1"/>
        <name val="Calibri"/>
        <family val="2"/>
      </font>
      <fill>
        <patternFill patternType="none">
          <fgColor indexed="64"/>
          <bgColor auto="1"/>
        </patternFill>
      </fill>
    </dxf>
    <dxf>
      <border>
        <bottom style="thin">
          <color theme="0" tint="-0.14996795556505021"/>
        </bottom>
      </border>
    </dxf>
    <dxf>
      <font>
        <b/>
        <i val="0"/>
        <strike val="0"/>
        <condense val="0"/>
        <extend val="0"/>
        <outline val="0"/>
        <shadow val="0"/>
        <u val="none"/>
        <vertAlign val="baseline"/>
        <sz val="11"/>
        <color theme="0"/>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bottom/>
      </border>
    </dxf>
  </dxfs>
  <tableStyles count="0" defaultTableStyle="TableStyleMedium2" defaultPivotStyle="PivotStyleLight16"/>
  <colors>
    <mruColors>
      <color rgb="FF008000"/>
      <color rgb="FFFFE699"/>
      <color rgb="FF009900"/>
      <color rgb="FFFF3300"/>
      <color rgb="FFFFCCCC"/>
      <color rgb="FFFFCCFF"/>
      <color rgb="FFCCCCFF"/>
      <color rgb="FFFF9900"/>
      <color rgb="FFFF5050"/>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35D58F4-E5D5-41EA-A636-DE239708B67C}" name="Table18197" displayName="Table18197" ref="A1:U853" totalsRowShown="0" headerRowDxfId="10" dataDxfId="11" dataCellStyle="Currency">
  <autoFilter ref="A1:U853" xr:uid="{E3D6213F-11B4-4512-A4C2-C6DABDDF2FF6}"/>
  <tableColumns count="21">
    <tableColumn id="1" xr3:uid="{925BD8BD-03E7-40DF-BDB1-23B30C68D955}" name="Tier" dataDxfId="32"/>
    <tableColumn id="2" xr3:uid="{F185F750-400B-4F0C-A201-B6EF93AB1331}" name="Level of Care" dataDxfId="31"/>
    <tableColumn id="6" xr3:uid="{809CEE90-F573-416A-979B-627905EFF90A}" name="Modifier" dataDxfId="30"/>
    <tableColumn id="3" xr3:uid="{3EB29BB2-D9EF-4120-BA67-A6CA436F47CD}" name="Code Type" dataDxfId="29"/>
    <tableColumn id="4" xr3:uid="{E8DC5F3E-96CA-44B2-A36A-F6A81D185F07}" name="Sage Service Code Description" dataDxfId="28"/>
    <tableColumn id="5" xr3:uid="{33104384-51CB-410B-804C-DDBE51744D44}" name="Code" dataDxfId="27"/>
    <tableColumn id="10" xr3:uid="{1A4BA530-32ED-4528-8AB3-F5B3FC59FC93}" name="Code + LOC U Code" dataDxfId="26"/>
    <tableColumn id="21" xr3:uid="{D8C3D5EB-2EA1-4258-A990-1EA841FDAAD6}" name="Medical Assistant" dataDxfId="25" dataCellStyle="Currency"/>
    <tableColumn id="22" xr3:uid="{260059F6-383B-438C-9B4E-ADB1245A076E}" name="Licensed Psychiatric Technician/ Clinical Trainee" dataDxfId="24" dataCellStyle="Currency"/>
    <tableColumn id="23" xr3:uid="{0D831DE9-19F6-432B-9E5E-1AF84BB65610}" name="Licensed Vocational Nurse/ Clinical Trainee" dataDxfId="23" dataCellStyle="Currency"/>
    <tableColumn id="7" xr3:uid="{B493F306-215B-4F26-A198-43FA32567B07}" name="Peer Support Specialist" dataDxfId="22" dataCellStyle="Currency"/>
    <tableColumn id="8" xr3:uid="{A74B5C2D-D497-490A-97BB-F12E0C4E88C7}" name="Registered Alcohol and Drug Counselor" dataDxfId="21" dataCellStyle="Currency"/>
    <tableColumn id="9" xr3:uid="{E9807286-F8D2-41BE-8284-FED2128F92D1}" name="Certified Alcohol and Drug Counselor" dataDxfId="20" dataCellStyle="Currency"/>
    <tableColumn id="24" xr3:uid="{FD514A44-7DF5-4DBE-AC51-462A4D58614C}" name="LPHA (LMFT, LCSW, LPCC)/ Clinical Trainee and LE-LPHA (AMFT, ASW, APCC)" dataDxfId="19" dataCellStyle="Currency"/>
    <tableColumn id="17" xr3:uid="{0282A7F9-8AE4-40D0-9411-DA49CD8F5E32}" name="Occupational Therapist/ Clinical Trainee" dataDxfId="18" dataCellStyle="Currency"/>
    <tableColumn id="11" xr3:uid="{FA1C6EB1-0F37-4CB2-9D21-38AE5E0067BA}" name="Psychologist/ Clinical Trainee/Psychological Associate" dataDxfId="17" dataCellStyle="Currency"/>
    <tableColumn id="12" xr3:uid="{BDD20C2B-7AE5-45C1-BF16-C723E2AAF24E}" name="Registered Nurse/ Clinical Trainee" dataDxfId="16" dataCellStyle="Currency"/>
    <tableColumn id="13" xr3:uid="{AD886919-5F8A-43B3-AF24-1F735D7F6EEE}" name="Physicians Assistant/ Clinical Trainee" dataDxfId="15" dataCellStyle="Currency"/>
    <tableColumn id="14" xr3:uid="{DC89D93E-493D-4A63-85B9-EDAB2121BDDA}" name="Pharmacist/ Clinical Trainee" dataDxfId="14" dataCellStyle="Currency"/>
    <tableColumn id="15" xr3:uid="{DA7A9593-2EA6-4CF4-862C-DDF903765DA9}" name="Nurse Practitioner/ Clinical Trainee" dataDxfId="13" dataCellStyle="Currency"/>
    <tableColumn id="16" xr3:uid="{5A54CCD5-F0FE-4C17-B216-09B04866BA31}" name="Physician (MD/DO)/ Physician Clinical Trainee/ Medical Student in Clerkship" dataDxfId="12" dataCellStyle="Currency"/>
  </tableColumns>
  <tableStyleInfo name="TableStyleMedium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00BE3CD-4540-4BC0-8108-F1B0B766F7F2}" name="Table181976" displayName="Table181976" ref="A1:U853" totalsRowShown="0" headerRowDxfId="9" dataDxfId="77" dataCellStyle="Currency">
  <autoFilter ref="A1:U853" xr:uid="{E3D6213F-11B4-4512-A4C2-C6DABDDF2FF6}"/>
  <tableColumns count="21">
    <tableColumn id="1" xr3:uid="{66CB5B53-76DA-46FC-8EF7-8C565DC2FC30}" name="Tier" dataDxfId="76"/>
    <tableColumn id="2" xr3:uid="{CED42B5B-C15B-4C43-8F01-9043D25B5B3A}" name="Level of Care" dataDxfId="75"/>
    <tableColumn id="6" xr3:uid="{24A37ACA-2FF3-4514-9986-8BD232FD5828}" name="Modifier" dataDxfId="74"/>
    <tableColumn id="3" xr3:uid="{59D72C1D-A0C8-42D6-8A35-62BCB99176C4}" name="Code Type" dataDxfId="73"/>
    <tableColumn id="4" xr3:uid="{219C5DB1-E9A9-4D9F-889B-3D131B06DD7B}" name="Sage Service Code Description" dataDxfId="72"/>
    <tableColumn id="5" xr3:uid="{0D719197-F1E0-496E-BA5A-C659F7A03530}" name="Code" dataDxfId="71"/>
    <tableColumn id="10" xr3:uid="{A0C83C17-A50B-4B43-AB60-871480C06641}" name="Code + LOC U Code" dataDxfId="70"/>
    <tableColumn id="21" xr3:uid="{7EFB43B1-4B11-4DDC-8586-1DFB9C382DB5}" name="Medical Assistant" dataDxfId="69" dataCellStyle="Currency"/>
    <tableColumn id="22" xr3:uid="{22530D6A-BDAB-4A47-A031-797EE781D983}" name="Licensed Psychiatric Technician/ Clinical Trainee" dataDxfId="68" dataCellStyle="Currency"/>
    <tableColumn id="23" xr3:uid="{1D2CEE6F-E6C2-4686-B5A7-A922081AB49F}" name="Licensed Vocational Nurse/ Clinical Trainee" dataDxfId="67" dataCellStyle="Currency"/>
    <tableColumn id="7" xr3:uid="{66351EA8-9F06-400F-A934-C22DF75D6DD0}" name="Peer Support Specialist" dataDxfId="66" dataCellStyle="Currency"/>
    <tableColumn id="8" xr3:uid="{AFE9856E-BB88-432F-BCF5-3E7E5E109242}" name="Registered Alcohol and Drug Counselor" dataDxfId="65" dataCellStyle="Currency"/>
    <tableColumn id="9" xr3:uid="{215F9024-DA9F-41B7-824F-072006567471}" name="Certified Alcohol and Drug Counselor" dataDxfId="64" dataCellStyle="Currency"/>
    <tableColumn id="24" xr3:uid="{82D0B8A5-1D65-4733-97E6-2183B5A6C0C7}" name="LPHA (LMFT, LCSW, LPCC)/ Clinical Trainee and LE-LPHA (AMFT, ASW, APCC)" dataDxfId="63" dataCellStyle="Currency"/>
    <tableColumn id="17" xr3:uid="{C40AE663-6E8B-4ED2-B8DD-C2D6E15A770A}" name="Occupational Therapist/ Clinical Trainee" dataDxfId="62" dataCellStyle="Currency"/>
    <tableColumn id="11" xr3:uid="{5F365E33-F404-4D47-BF1B-4B70987CFBF4}" name="Psychologist/ Clinical Trainee/Psychological Associate" dataDxfId="61" dataCellStyle="Currency"/>
    <tableColumn id="12" xr3:uid="{D64FE09E-B02F-45E7-97CA-9310C00B02CD}" name="Registered Nurse/ Clinical Trainee" dataDxfId="60" dataCellStyle="Currency"/>
    <tableColumn id="13" xr3:uid="{EBA7D8CB-7530-474B-88ED-ACDAF9C8699F}" name="Physicians Assistant/ Clinical Trainee" dataDxfId="59" dataCellStyle="Currency"/>
    <tableColumn id="14" xr3:uid="{477CD84F-CE9B-418D-AA93-FD70541EC446}" name="Pharmacist/ Clinical Trainee" dataDxfId="58" dataCellStyle="Currency"/>
    <tableColumn id="15" xr3:uid="{47F0997D-2B03-4A9C-A8D3-359CFF0D22F4}" name="Nurse Practitioner/ Clinical Trainee" dataDxfId="57" dataCellStyle="Currency"/>
    <tableColumn id="16" xr3:uid="{63D52781-6E19-4F49-A0B7-C61EBDFED16A}" name="Physician (MD/DO)/ Physician Clinical Trainee/ Medical Student in Clerkship" dataDxfId="56" dataCellStyle="Currency"/>
  </tableColumns>
  <tableStyleInfo name="TableStyleMedium1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4A32822-72A0-4A0B-8F29-1A2728B0942B}" name="Table18197611" displayName="Table18197611" ref="A1:U853" totalsRowShown="0" headerRowDxfId="55" dataDxfId="54" dataCellStyle="Currency">
  <autoFilter ref="A1:U853" xr:uid="{E3D6213F-11B4-4512-A4C2-C6DABDDF2FF6}"/>
  <tableColumns count="21">
    <tableColumn id="1" xr3:uid="{2F342DDA-A421-488C-9448-4A592203C027}" name="Tier" dataDxfId="53"/>
    <tableColumn id="2" xr3:uid="{BFA55DD5-CD82-4821-94C7-DF4605C7F538}" name="Level of Care" dataDxfId="52"/>
    <tableColumn id="6" xr3:uid="{393AB24C-82E2-4FE1-8AB0-D4D7D85737D7}" name="Modifier" dataDxfId="51"/>
    <tableColumn id="3" xr3:uid="{D0806A15-DEC0-42BF-BBE3-81278DF4B378}" name="Code Type" dataDxfId="50"/>
    <tableColumn id="4" xr3:uid="{8052EC67-EB67-4319-95A1-D6CBAFCA9C35}" name="Sage Service Code Description" dataDxfId="49"/>
    <tableColumn id="5" xr3:uid="{74679819-FD89-4A8C-BA6B-6998F5D1981A}" name="Code" dataDxfId="48"/>
    <tableColumn id="10" xr3:uid="{6768D19B-8472-4719-B7C9-6A3DD714530A}" name="Code + LOC U Code" dataDxfId="47"/>
    <tableColumn id="21" xr3:uid="{DBF1B589-AE7F-4E66-8505-BA3A6A286269}" name="Medical Assistant" dataDxfId="46" dataCellStyle="Currency"/>
    <tableColumn id="22" xr3:uid="{E0D06F2A-5BFA-4549-99A4-894173A727F6}" name="Licensed Psychiatric Technician/ Clinical Trainee" dataDxfId="45" dataCellStyle="Currency"/>
    <tableColumn id="23" xr3:uid="{A782193F-F097-42E8-80FF-51F42F7CBE75}" name="Licensed Vocational Nurse/ Clinical Trainee" dataDxfId="44" dataCellStyle="Currency"/>
    <tableColumn id="7" xr3:uid="{6E89555B-BAA9-4DEA-B5F5-0B1B4C14358F}" name="Peer Support Specialist" dataDxfId="43" dataCellStyle="Currency"/>
    <tableColumn id="8" xr3:uid="{0AD9DFC1-AECB-4491-9CFE-670AD5C5EEE9}" name="Registered Alcohol and Drug Counselor" dataDxfId="42" dataCellStyle="Currency"/>
    <tableColumn id="9" xr3:uid="{B4386A55-C92C-4995-97FB-1BCDA7487E5D}" name="Certified Alcohol and Drug Counselor" dataDxfId="41" dataCellStyle="Currency"/>
    <tableColumn id="24" xr3:uid="{B13517CB-3D2F-485E-AEB9-EACB4B426323}" name="LPHA (LMFT, LCSW, LPCC)/ Clinical Trainee and LE-LPHA (AMFT, ASW, APCC)" dataDxfId="40" dataCellStyle="Currency"/>
    <tableColumn id="17" xr3:uid="{119511D3-73FC-4F8F-9683-B2E7245D4018}" name="Occupational Therapist/ Clinical Trainee" dataDxfId="39" dataCellStyle="Currency"/>
    <tableColumn id="11" xr3:uid="{7B964FF0-5A9A-42D3-BF12-F9CAE20ED7E0}" name="Psychologist/ Clinical Trainee/Psychological Associate" dataDxfId="38" dataCellStyle="Currency"/>
    <tableColumn id="12" xr3:uid="{8006F8BC-C597-4435-B6D1-1D579AF23C87}" name="Registered Nurse/ Clinical Trainee" dataDxfId="37" dataCellStyle="Currency"/>
    <tableColumn id="13" xr3:uid="{20DE85D7-1695-421C-B656-FE64BE52E299}" name="Physicians Assistant/ Clinical Trainee" dataDxfId="36" dataCellStyle="Currency"/>
    <tableColumn id="14" xr3:uid="{CBCD8EEB-7935-4D16-B262-69762BA4F2B9}" name="Pharmacist/ Clinical Trainee" dataDxfId="35" dataCellStyle="Currency"/>
    <tableColumn id="15" xr3:uid="{9A6580E6-37FF-441F-9BEB-6DBE58CCA53A}" name="Nurse Practitioner/ Clinical Trainee" dataDxfId="34" dataCellStyle="Currency"/>
    <tableColumn id="16" xr3:uid="{233E1139-9C39-43D0-8932-048B1DEAD5BB}" name="Physician (MD/DO)/ Physician Clinical Trainee/ Medical Student in Clerkship" dataDxfId="33" dataCellStyle="Currency"/>
  </tableColumns>
  <tableStyleInfo name="TableStyleMedium1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8CF3E723-4BA7-48ED-8DA6-F40EF06B8960}" name="Table3715" displayName="Table3715" ref="A2:AA91" totalsRowShown="0" headerRowDxfId="122" dataDxfId="120" headerRowBorderDxfId="121" tableBorderDxfId="119">
  <autoFilter ref="A2:AA91" xr:uid="{9308AFC4-7399-4999-AF90-BE239C9861E4}"/>
  <tableColumns count="27">
    <tableColumn id="1" xr3:uid="{4AF13DFD-F09F-4AC2-92F5-5E890A1446DE}" name="Code Type" dataDxfId="118"/>
    <tableColumn id="2" xr3:uid="{B2DAB0EC-EE3C-4EE7-9B10-38915EFC6718}" name="Service (Brief Definition)" dataDxfId="117"/>
    <tableColumn id="3" xr3:uid="{A783C1D2-77B1-42CB-8140-A83F6A5D0302}" name="Code" dataDxfId="116"/>
    <tableColumn id="11" xr3:uid="{C742AF3E-9485-419B-9B87-3F38DB3C9001}" name="Minimum Time Needed to Claim 1 Unit" dataDxfId="115"/>
    <tableColumn id="12" xr3:uid="{163E232E-104B-4A6A-91FC-7CE20B94B068}" name="Minimum Time When Add-On Code or Next Code in Series Can Be Claimed" dataDxfId="114"/>
    <tableColumn id="13" xr3:uid="{91209538-8AF6-4FB7-BA90-C52332338000}" name="Can This Code Be Extended with an Add-on or Prolonged Code?" dataDxfId="113"/>
    <tableColumn id="14" xr3:uid="{E880ADC6-356C-4753-9E5D-40D9E9114A60}" name="Example Calculation" dataDxfId="112"/>
    <tableColumn id="4" xr3:uid="{F019AD28-C5A7-4FED-8AC0-F5159479AC56}" name="SD/MC Allowable Disciplines " dataDxfId="111"/>
    <tableColumn id="5" xr3:uid="{23140756-F96D-4325-8F6B-E82C514011E4}" name="Allowable Place of Service" dataDxfId="110"/>
    <tableColumn id="15" xr3:uid="{D5B0052B-503B-4CDF-AD84-81782023AE8E}" name="Outpatient Non-Overridable Lockout Codes" dataDxfId="109"/>
    <tableColumn id="6" xr3:uid="{F6B151B8-B303-41DE-9021-23116AA4B9EB}" name="Outpatient Overridable Lockouts with Appropriate Modifiers_x000a_(Overridable Modifiers for codes with * are: 59, XE, XP or XU_x000a_Overridable Modifiers for codes with ** are: 27, 59, XE, XP or XU)" dataDxfId="108"/>
    <tableColumn id="16" xr3:uid="{8BA0898B-FDA1-4D01-A2BB-75E20CECE3C0}" name="Locked Out Against ASAM OTP/NTP (UA:HG)?" dataDxfId="107"/>
    <tableColumn id="20" xr3:uid="{E0CE3957-21A2-44C9-BFCC-BC6EAE309967}" name="Locked Out Against ASAM 3.1 (U1)?" dataDxfId="106"/>
    <tableColumn id="19" xr3:uid="{5FF5E723-4BE8-44A7-8C78-0D2FA687A496}" name="Locked Out Against ASAM 3.3 (U2)?" dataDxfId="105"/>
    <tableColumn id="18" xr3:uid="{E26BDEF2-7955-450C-83DF-CA1D665743FA}" name="Locked Out Against ASAM 3.5 (U3)?" dataDxfId="104"/>
    <tableColumn id="17" xr3:uid="{41A423C0-661E-47C4-94C1-BA9EAC2BC31D}" name="Locked Out Against ASAM 3.2 WM (U9)?" dataDxfId="103"/>
    <tableColumn id="22" xr3:uid="{04BA2EB5-0FD3-4B12-B126-3B4CDE9C5DF2}" name="Locked Out Against ASAM 3.7 WM?" dataDxfId="102"/>
    <tableColumn id="21" xr3:uid="{DAEE1101-518D-4D32-8DF3-E314BA5FF4CE}" name="Locked Out Against ASAM 4.0 WM?" dataDxfId="101"/>
    <tableColumn id="7" xr3:uid="{2B3DBBA5-9707-4AF6-A427-37EADFFECFBF}" name="Dependent on Codes _x000a_(Primary Code)" dataDxfId="100"/>
    <tableColumn id="27" xr3:uid="{A36FE351-1604-46E9-B0E6-4CE63EFBEE8E}" name="Is this an Add-On Code" dataDxfId="99"/>
    <tableColumn id="23" xr3:uid="{B1DC414C-E726-45CB-9911-257E6957F8EB}" name="Units of T1013 Associated with 1 Unit of Code" dataDxfId="98"/>
    <tableColumn id="24" xr3:uid="{918C3EA0-6480-4C32-86A5-11A1143308C4}" name="Units of 96170 associated with 1 Unit of Code" dataDxfId="97"/>
    <tableColumn id="25" xr3:uid="{382961EE-70F0-48C8-BE95-D573481F1D7E}" name="Units of 96171 associated with 1 Unit of Code" dataDxfId="96"/>
    <tableColumn id="8" xr3:uid="{31DBAD05-A385-47C4-92D3-AAC3B9272B20}" name="Medicare COB Required" dataDxfId="95"/>
    <tableColumn id="26" xr3:uid="{7EB038B8-790F-41E1-ABDD-46373A0C0EF6}" name="Justice Informed (JI) Warm Linkage Code?" dataDxfId="94"/>
    <tableColumn id="9" xr3:uid="{0DEBB094-A534-474A-9F0B-27C8D1A5BE50}" name="Maximum Units That Can Be Billed per Rendering Provider per Beneficiary per Day" dataDxfId="93"/>
    <tableColumn id="10" xr3:uid="{4785BD90-B849-43A7-825E-E8C1176CC922}" name="Allowable Modifiers" dataDxfId="92"/>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6E94F4A-7F02-4984-BEDA-4DFBB3EC6F65}" name="Table7" displayName="Table7" ref="A2:C53" totalsRowShown="0" headerRowDxfId="5" dataDxfId="4">
  <autoFilter ref="A2:C53" xr:uid="{A6E94F4A-7F02-4984-BEDA-4DFBB3EC6F65}"/>
  <tableColumns count="3">
    <tableColumn id="1" xr3:uid="{00343526-0546-4302-A120-7D24368217FE}" name="Place of Service Code" dataDxfId="8"/>
    <tableColumn id="2" xr3:uid="{F4282F4C-B032-445F-8585-504E882597B0}" name="Place of Service Name" dataDxfId="7"/>
    <tableColumn id="3" xr3:uid="{9B51AF92-299C-4967-930A-FB740B3F2CFB}" name="Place of Service Description" dataDxfId="6"/>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70A0436-FF63-43AF-9294-CECE0D4438BE}" name="Table8" displayName="Table8" ref="A2:B31" totalsRowShown="0" headerRowDxfId="1" dataDxfId="0">
  <autoFilter ref="A2:B31" xr:uid="{070A0436-FF63-43AF-9294-CECE0D4438BE}"/>
  <tableColumns count="2">
    <tableColumn id="1" xr3:uid="{4579F0FB-DD4A-4098-AC98-1A03211B187E}" name="Abbreviations" dataDxfId="3"/>
    <tableColumn id="2" xr3:uid="{D64AD4E0-C8B2-46EE-B58C-992620DEDB39}" name="Discipline" dataDxfId="2"/>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574D027A-276A-442C-AA79-86BED900B137}" name="Table9" displayName="Table9" ref="A2:D35" totalsRowShown="0" headerRowDxfId="91" headerRowBorderDxfId="90" tableBorderDxfId="89" totalsRowBorderDxfId="88">
  <autoFilter ref="A2:D35" xr:uid="{574D027A-276A-442C-AA79-86BED900B137}"/>
  <tableColumns count="4">
    <tableColumn id="1" xr3:uid="{25442FE1-C138-4EC1-8BD5-03C57645A1C6}" name="Modifier" dataDxfId="87"/>
    <tableColumn id="2" xr3:uid="{B1087E21-316D-4CC0-91E2-6D38E6F317CA}" name="Definition" dataDxfId="86"/>
    <tableColumn id="3" xr3:uid="{1A522942-7FFB-4887-9FB2-B628F5825D9E}" name="When to Use" dataDxfId="85"/>
    <tableColumn id="4" xr3:uid="{9239EE4D-1F51-4ED8-90D2-AF42345C7C7C}" name="Codes/Code Types_x000a_this Modifier applies to" dataDxfId="84"/>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BE02959-9F9F-490D-B90E-33C0431D77FC}" name="Table103" displayName="Table103" ref="A2:B87" totalsRowShown="0" headerRowBorderDxfId="83" tableBorderDxfId="82">
  <autoFilter ref="A2:B87" xr:uid="{CBE02959-9F9F-490D-B90E-33C0431D77FC}"/>
  <tableColumns count="2">
    <tableColumn id="1" xr3:uid="{AE8D38E0-5876-4C17-AE51-B016EF0BF631}" name="Discipline" dataDxfId="81"/>
    <tableColumn id="2" xr3:uid="{F0A2DFCE-3E7F-4F75-A75E-15BBAFC26FCE}" name="First Four Alpha-Numeric Characters of Taxonomy Code" dataDxfId="80"/>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5E2D307-C5C5-4C0C-AD65-616379488158}" name="Table5" displayName="Table5" ref="A2:C7" totalsRowShown="0" headerRowDxfId="79">
  <tableColumns count="3">
    <tableColumn id="1" xr3:uid="{95602A4F-C834-4B7C-9C2D-CC6A62D30AE5}" name="Revision Date"/>
    <tableColumn id="3" xr3:uid="{D34A483B-6930-4A9D-B9B8-851BB2DBAF0B}" name="Version #" dataDxfId="78"/>
    <tableColumn id="2" xr3:uid="{6D51E2BE-DBB3-4165-9FE8-55519197A57B}" name="Change"/>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dhcs.ca.gov/services/MH/Pages/MedCCC-Library.aspx"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cde.ca.gov/sp/cd/op/" TargetMode="External"/><Relationship Id="rId2" Type="http://schemas.openxmlformats.org/officeDocument/2006/relationships/hyperlink" Target="http://publichealth.lacounty.gov/sapc/Bulletins/START-ODS/18-11/Bulletin18-11PregnantParentingWomenServices.pdf" TargetMode="External"/><Relationship Id="rId1" Type="http://schemas.openxmlformats.org/officeDocument/2006/relationships/hyperlink" Target="https://www.govinfo.gov/content/pkg/CFR-2017-title45-vol1/xml/CFR-2017-title45-vol1-part96.xml" TargetMode="External"/><Relationship Id="rId5" Type="http://schemas.openxmlformats.org/officeDocument/2006/relationships/printerSettings" Target="../printerSettings/printerSettings6.bin"/><Relationship Id="rId4" Type="http://schemas.openxmlformats.org/officeDocument/2006/relationships/hyperlink" Target="http://publichealth.lacounty.gov/sapc/Bulletins/START-ODS/RBHInquiryGuide.pdf" TargetMode="External"/></Relationships>
</file>

<file path=xl/worksheets/_rels/sheet7.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printerSettings" Target="../printerSettings/printerSettings7.bin"/><Relationship Id="rId1" Type="http://schemas.openxmlformats.org/officeDocument/2006/relationships/hyperlink" Target="https://www.dhcs.ca.gov/Documents/DMC-ODS-Billing-Manual-v-2-0.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ECC79-B962-491F-B6F6-45E1D2799B85}">
  <sheetPr>
    <tabColor theme="4"/>
  </sheetPr>
  <dimension ref="A1:U853"/>
  <sheetViews>
    <sheetView tabSelected="1" zoomScaleNormal="100" workbookViewId="0">
      <pane xSplit="6" ySplit="1" topLeftCell="G2" activePane="bottomRight" state="frozen"/>
      <selection pane="topRight" activeCell="G1" sqref="G1"/>
      <selection pane="bottomLeft" activeCell="A2" sqref="A2"/>
      <selection pane="bottomRight" activeCell="B2" sqref="B2"/>
    </sheetView>
  </sheetViews>
  <sheetFormatPr defaultRowHeight="14.4" x14ac:dyDescent="0.3"/>
  <cols>
    <col min="1" max="1" width="7.5546875" style="16" customWidth="1"/>
    <col min="2" max="2" width="23.5546875" style="28" customWidth="1"/>
    <col min="3" max="3" width="13.109375" style="16" customWidth="1"/>
    <col min="4" max="4" width="39.88671875" style="110" customWidth="1"/>
    <col min="5" max="5" width="45.109375" style="110" customWidth="1"/>
    <col min="6" max="6" width="12.44140625" style="16" customWidth="1"/>
    <col min="7" max="7" width="19.44140625" style="16" customWidth="1"/>
    <col min="8" max="8" width="12.5546875" style="16" customWidth="1"/>
    <col min="9" max="9" width="14.109375" style="16" customWidth="1"/>
    <col min="10" max="10" width="14.21875" style="16" customWidth="1"/>
    <col min="11" max="13" width="12.5546875" style="16" customWidth="1"/>
    <col min="14" max="14" width="16" style="16" customWidth="1"/>
    <col min="15" max="20" width="12.5546875" style="16" customWidth="1"/>
    <col min="21" max="21" width="17.88671875" style="16" customWidth="1"/>
    <col min="22" max="16384" width="8.88671875" style="2"/>
  </cols>
  <sheetData>
    <row r="1" spans="1:21" ht="86.4" x14ac:dyDescent="0.3">
      <c r="A1" s="396" t="s">
        <v>0</v>
      </c>
      <c r="B1" s="396" t="s">
        <v>1</v>
      </c>
      <c r="C1" s="396" t="s">
        <v>2</v>
      </c>
      <c r="D1" s="396" t="s">
        <v>3</v>
      </c>
      <c r="E1" s="396" t="s">
        <v>4</v>
      </c>
      <c r="F1" s="396" t="s">
        <v>5</v>
      </c>
      <c r="G1" s="396" t="s">
        <v>6</v>
      </c>
      <c r="H1" s="396" t="s">
        <v>1761</v>
      </c>
      <c r="I1" s="396" t="s">
        <v>2020</v>
      </c>
      <c r="J1" s="396" t="s">
        <v>2021</v>
      </c>
      <c r="K1" s="396" t="s">
        <v>1968</v>
      </c>
      <c r="L1" s="396" t="s">
        <v>2019</v>
      </c>
      <c r="M1" s="396" t="s">
        <v>2018</v>
      </c>
      <c r="N1" s="396" t="s">
        <v>2022</v>
      </c>
      <c r="O1" s="396" t="s">
        <v>2017</v>
      </c>
      <c r="P1" s="396" t="s">
        <v>2016</v>
      </c>
      <c r="Q1" s="396" t="s">
        <v>2015</v>
      </c>
      <c r="R1" s="396" t="s">
        <v>2014</v>
      </c>
      <c r="S1" s="396" t="s">
        <v>2013</v>
      </c>
      <c r="T1" s="396" t="s">
        <v>2012</v>
      </c>
      <c r="U1" s="396" t="s">
        <v>2011</v>
      </c>
    </row>
    <row r="2" spans="1:21" s="32" customFormat="1" ht="34.200000000000003" customHeight="1" x14ac:dyDescent="0.3">
      <c r="A2" s="16" t="s">
        <v>7</v>
      </c>
      <c r="B2" s="28" t="s">
        <v>8</v>
      </c>
      <c r="C2" s="16"/>
      <c r="D2" s="110" t="s">
        <v>425</v>
      </c>
      <c r="E2" s="110" t="s">
        <v>426</v>
      </c>
      <c r="F2" s="16" t="s">
        <v>427</v>
      </c>
      <c r="G2" s="16" t="s">
        <v>428</v>
      </c>
      <c r="H2" s="372" t="s">
        <v>1991</v>
      </c>
      <c r="I2" s="372">
        <v>1032.2</v>
      </c>
      <c r="J2" s="372">
        <v>1032.2</v>
      </c>
      <c r="K2" s="372" t="s">
        <v>1991</v>
      </c>
      <c r="L2" s="372">
        <v>1032.2</v>
      </c>
      <c r="M2" s="372">
        <v>1032.2</v>
      </c>
      <c r="N2" s="372">
        <v>1032.2</v>
      </c>
      <c r="O2" s="372">
        <v>1032.2</v>
      </c>
      <c r="P2" s="372">
        <v>1032.2</v>
      </c>
      <c r="Q2" s="372">
        <v>1032.2</v>
      </c>
      <c r="R2" s="372">
        <v>1032.2</v>
      </c>
      <c r="S2" s="372">
        <v>1032.2</v>
      </c>
      <c r="T2" s="372">
        <v>1032.2</v>
      </c>
      <c r="U2" s="372">
        <v>1032.2</v>
      </c>
    </row>
    <row r="3" spans="1:21" ht="34.200000000000003" customHeight="1" x14ac:dyDescent="0.3">
      <c r="A3" s="16" t="s">
        <v>7</v>
      </c>
      <c r="B3" s="28" t="s">
        <v>8</v>
      </c>
      <c r="D3" s="110" t="s">
        <v>425</v>
      </c>
      <c r="E3" s="110" t="s">
        <v>429</v>
      </c>
      <c r="F3" s="16" t="s">
        <v>427</v>
      </c>
      <c r="G3" s="393" t="s">
        <v>430</v>
      </c>
      <c r="H3" s="372" t="s">
        <v>1991</v>
      </c>
      <c r="I3" s="372">
        <v>1032.2</v>
      </c>
      <c r="J3" s="372">
        <v>1032.2</v>
      </c>
      <c r="K3" s="372" t="s">
        <v>1991</v>
      </c>
      <c r="L3" s="372">
        <v>1032.2</v>
      </c>
      <c r="M3" s="372">
        <v>1032.2</v>
      </c>
      <c r="N3" s="372">
        <v>1032.2</v>
      </c>
      <c r="O3" s="372">
        <v>1032.2</v>
      </c>
      <c r="P3" s="372">
        <v>1032.2</v>
      </c>
      <c r="Q3" s="372">
        <v>1032.2</v>
      </c>
      <c r="R3" s="372">
        <v>1032.2</v>
      </c>
      <c r="S3" s="372">
        <v>1032.2</v>
      </c>
      <c r="T3" s="372">
        <v>1032.2</v>
      </c>
      <c r="U3" s="372">
        <v>1032.2</v>
      </c>
    </row>
    <row r="4" spans="1:21" ht="34.200000000000003" customHeight="1" x14ac:dyDescent="0.3">
      <c r="A4" s="16" t="s">
        <v>7</v>
      </c>
      <c r="B4" s="28" t="s">
        <v>8</v>
      </c>
      <c r="D4" s="110" t="s">
        <v>425</v>
      </c>
      <c r="E4" s="110" t="s">
        <v>431</v>
      </c>
      <c r="F4" s="16" t="s">
        <v>427</v>
      </c>
      <c r="G4" s="16" t="s">
        <v>432</v>
      </c>
      <c r="H4" s="372" t="s">
        <v>1991</v>
      </c>
      <c r="I4" s="372">
        <v>1032.2</v>
      </c>
      <c r="J4" s="372">
        <v>1032.2</v>
      </c>
      <c r="K4" s="372" t="s">
        <v>1991</v>
      </c>
      <c r="L4" s="372">
        <v>1032.2</v>
      </c>
      <c r="M4" s="372">
        <v>1032.2</v>
      </c>
      <c r="N4" s="372">
        <v>1032.2</v>
      </c>
      <c r="O4" s="372">
        <v>1032.2</v>
      </c>
      <c r="P4" s="372">
        <v>1032.2</v>
      </c>
      <c r="Q4" s="372">
        <v>1032.2</v>
      </c>
      <c r="R4" s="372">
        <v>1032.2</v>
      </c>
      <c r="S4" s="372">
        <v>1032.2</v>
      </c>
      <c r="T4" s="372">
        <v>1032.2</v>
      </c>
      <c r="U4" s="372">
        <v>1032.2</v>
      </c>
    </row>
    <row r="5" spans="1:21" ht="34.200000000000003" customHeight="1" x14ac:dyDescent="0.3">
      <c r="A5" s="16" t="s">
        <v>7</v>
      </c>
      <c r="B5" s="28" t="s">
        <v>12</v>
      </c>
      <c r="D5" s="110" t="s">
        <v>425</v>
      </c>
      <c r="E5" s="110" t="s">
        <v>434</v>
      </c>
      <c r="F5" s="16" t="s">
        <v>427</v>
      </c>
      <c r="G5" s="16" t="s">
        <v>435</v>
      </c>
      <c r="H5" s="372" t="s">
        <v>1991</v>
      </c>
      <c r="I5" s="372">
        <v>1085.1899131920002</v>
      </c>
      <c r="J5" s="372">
        <v>1085.1899131920002</v>
      </c>
      <c r="K5" s="372" t="s">
        <v>1991</v>
      </c>
      <c r="L5" s="372">
        <v>1085.1899131920002</v>
      </c>
      <c r="M5" s="372">
        <v>1085.1899131920002</v>
      </c>
      <c r="N5" s="372">
        <v>1085.1899131920002</v>
      </c>
      <c r="O5" s="372">
        <v>1085.1899131920002</v>
      </c>
      <c r="P5" s="372">
        <v>1085.1899131920002</v>
      </c>
      <c r="Q5" s="372">
        <v>1085.1899131920002</v>
      </c>
      <c r="R5" s="372">
        <v>1085.1899131920002</v>
      </c>
      <c r="S5" s="372">
        <v>1085.1899131920002</v>
      </c>
      <c r="T5" s="372">
        <v>1085.1899131920002</v>
      </c>
      <c r="U5" s="372">
        <v>1085.1899131920002</v>
      </c>
    </row>
    <row r="6" spans="1:21" ht="34.200000000000003" customHeight="1" x14ac:dyDescent="0.3">
      <c r="A6" s="16" t="s">
        <v>7</v>
      </c>
      <c r="B6" s="28" t="s">
        <v>12</v>
      </c>
      <c r="D6" s="110" t="s">
        <v>425</v>
      </c>
      <c r="E6" s="110" t="s">
        <v>436</v>
      </c>
      <c r="F6" s="16" t="s">
        <v>427</v>
      </c>
      <c r="G6" s="16" t="s">
        <v>437</v>
      </c>
      <c r="H6" s="372" t="s">
        <v>1991</v>
      </c>
      <c r="I6" s="372">
        <v>1085.1899131920002</v>
      </c>
      <c r="J6" s="372">
        <v>1085.1899131920002</v>
      </c>
      <c r="K6" s="372" t="s">
        <v>1991</v>
      </c>
      <c r="L6" s="372">
        <v>1085.1899131920002</v>
      </c>
      <c r="M6" s="372">
        <v>1085.1899131920002</v>
      </c>
      <c r="N6" s="372">
        <v>1085.1899131920002</v>
      </c>
      <c r="O6" s="372">
        <v>1085.1899131920002</v>
      </c>
      <c r="P6" s="372">
        <v>1085.1899131920002</v>
      </c>
      <c r="Q6" s="372">
        <v>1085.1899131920002</v>
      </c>
      <c r="R6" s="372">
        <v>1085.1899131920002</v>
      </c>
      <c r="S6" s="372">
        <v>1085.1899131920002</v>
      </c>
      <c r="T6" s="372">
        <v>1085.1899131920002</v>
      </c>
      <c r="U6" s="372">
        <v>1085.1899131920002</v>
      </c>
    </row>
    <row r="7" spans="1:21" ht="34.200000000000003" customHeight="1" x14ac:dyDescent="0.3">
      <c r="A7" s="16" t="s">
        <v>7</v>
      </c>
      <c r="B7" s="28" t="s">
        <v>12</v>
      </c>
      <c r="D7" s="110" t="s">
        <v>425</v>
      </c>
      <c r="E7" s="110" t="s">
        <v>438</v>
      </c>
      <c r="F7" s="16" t="s">
        <v>427</v>
      </c>
      <c r="G7" s="393" t="s">
        <v>439</v>
      </c>
      <c r="H7" s="372" t="s">
        <v>1991</v>
      </c>
      <c r="I7" s="372">
        <v>1085.1899131920002</v>
      </c>
      <c r="J7" s="372">
        <v>1085.1899131920002</v>
      </c>
      <c r="K7" s="372" t="s">
        <v>1991</v>
      </c>
      <c r="L7" s="372">
        <v>1085.1899131920002</v>
      </c>
      <c r="M7" s="372">
        <v>1085.1899131920002</v>
      </c>
      <c r="N7" s="372">
        <v>1085.1899131920002</v>
      </c>
      <c r="O7" s="372">
        <v>1085.1899131920002</v>
      </c>
      <c r="P7" s="372">
        <v>1085.1899131920002</v>
      </c>
      <c r="Q7" s="372">
        <v>1085.1899131920002</v>
      </c>
      <c r="R7" s="372">
        <v>1085.1899131920002</v>
      </c>
      <c r="S7" s="372">
        <v>1085.1899131920002</v>
      </c>
      <c r="T7" s="372">
        <v>1085.1899131920002</v>
      </c>
      <c r="U7" s="372">
        <v>1085.1899131920002</v>
      </c>
    </row>
    <row r="8" spans="1:21" ht="34.200000000000003" customHeight="1" x14ac:dyDescent="0.3">
      <c r="A8" s="16" t="s">
        <v>7</v>
      </c>
      <c r="B8" s="28" t="s">
        <v>12</v>
      </c>
      <c r="D8" s="110" t="s">
        <v>425</v>
      </c>
      <c r="E8" s="110" t="s">
        <v>440</v>
      </c>
      <c r="F8" s="16" t="s">
        <v>427</v>
      </c>
      <c r="G8" s="16" t="s">
        <v>441</v>
      </c>
      <c r="H8" s="372" t="s">
        <v>1991</v>
      </c>
      <c r="I8" s="372">
        <v>1085.1899131920002</v>
      </c>
      <c r="J8" s="372">
        <v>1085.1899131920002</v>
      </c>
      <c r="K8" s="372" t="s">
        <v>1991</v>
      </c>
      <c r="L8" s="372">
        <v>1085.1899131920002</v>
      </c>
      <c r="M8" s="372">
        <v>1085.1899131920002</v>
      </c>
      <c r="N8" s="372">
        <v>1085.1899131920002</v>
      </c>
      <c r="O8" s="372">
        <v>1085.1899131920002</v>
      </c>
      <c r="P8" s="372">
        <v>1085.1899131920002</v>
      </c>
      <c r="Q8" s="372">
        <v>1085.1899131920002</v>
      </c>
      <c r="R8" s="372">
        <v>1085.1899131920002</v>
      </c>
      <c r="S8" s="372">
        <v>1085.1899131920002</v>
      </c>
      <c r="T8" s="372">
        <v>1085.1899131920002</v>
      </c>
      <c r="U8" s="372">
        <v>1085.1899131920002</v>
      </c>
    </row>
    <row r="9" spans="1:21" ht="34.200000000000003" customHeight="1" x14ac:dyDescent="0.3">
      <c r="A9" s="16" t="s">
        <v>7</v>
      </c>
      <c r="B9" s="28" t="s">
        <v>8</v>
      </c>
      <c r="D9" s="110" t="s">
        <v>425</v>
      </c>
      <c r="E9" s="110" t="s">
        <v>443</v>
      </c>
      <c r="F9" s="16" t="s">
        <v>427</v>
      </c>
      <c r="G9" s="16" t="s">
        <v>444</v>
      </c>
      <c r="H9" s="372" t="s">
        <v>1991</v>
      </c>
      <c r="I9" s="372">
        <v>1032.2</v>
      </c>
      <c r="J9" s="372">
        <v>1032.2</v>
      </c>
      <c r="K9" s="372" t="s">
        <v>1991</v>
      </c>
      <c r="L9" s="372">
        <v>1032.2</v>
      </c>
      <c r="M9" s="372">
        <v>1032.2</v>
      </c>
      <c r="N9" s="372">
        <v>1032.2</v>
      </c>
      <c r="O9" s="372">
        <v>1032.2</v>
      </c>
      <c r="P9" s="372">
        <v>1032.2</v>
      </c>
      <c r="Q9" s="372">
        <v>1032.2</v>
      </c>
      <c r="R9" s="372">
        <v>1032.2</v>
      </c>
      <c r="S9" s="372">
        <v>1032.2</v>
      </c>
      <c r="T9" s="372">
        <v>1032.2</v>
      </c>
      <c r="U9" s="372">
        <v>1032.2</v>
      </c>
    </row>
    <row r="10" spans="1:21" x14ac:dyDescent="0.3">
      <c r="A10" s="16" t="s">
        <v>7</v>
      </c>
      <c r="B10" s="28" t="s">
        <v>8</v>
      </c>
      <c r="D10" s="110" t="s">
        <v>9</v>
      </c>
      <c r="E10" s="110" t="s">
        <v>10</v>
      </c>
      <c r="F10" s="16">
        <v>9000</v>
      </c>
      <c r="G10" s="16">
        <v>9000</v>
      </c>
      <c r="H10" s="372" t="s">
        <v>1991</v>
      </c>
      <c r="I10" s="372">
        <v>25</v>
      </c>
      <c r="J10" s="372">
        <v>25</v>
      </c>
      <c r="K10" s="372" t="s">
        <v>1991</v>
      </c>
      <c r="L10" s="372">
        <v>25</v>
      </c>
      <c r="M10" s="372">
        <v>25</v>
      </c>
      <c r="N10" s="372">
        <v>25</v>
      </c>
      <c r="O10" s="372">
        <v>25</v>
      </c>
      <c r="P10" s="372">
        <v>25</v>
      </c>
      <c r="Q10" s="372">
        <v>25</v>
      </c>
      <c r="R10" s="372">
        <v>25</v>
      </c>
      <c r="S10" s="372">
        <v>25</v>
      </c>
      <c r="T10" s="372">
        <v>25</v>
      </c>
      <c r="U10" s="372">
        <v>25</v>
      </c>
    </row>
    <row r="11" spans="1:21" x14ac:dyDescent="0.3">
      <c r="A11" s="16" t="s">
        <v>7</v>
      </c>
      <c r="B11" s="28" t="s">
        <v>12</v>
      </c>
      <c r="D11" s="110" t="s">
        <v>9</v>
      </c>
      <c r="E11" s="110" t="s">
        <v>10</v>
      </c>
      <c r="F11" s="16">
        <v>9000</v>
      </c>
      <c r="G11" s="16">
        <v>9000</v>
      </c>
      <c r="H11" s="372" t="s">
        <v>1991</v>
      </c>
      <c r="I11" s="372">
        <v>25</v>
      </c>
      <c r="J11" s="372">
        <v>25</v>
      </c>
      <c r="K11" s="372" t="s">
        <v>1991</v>
      </c>
      <c r="L11" s="372">
        <v>25</v>
      </c>
      <c r="M11" s="372">
        <v>25</v>
      </c>
      <c r="N11" s="372">
        <v>25</v>
      </c>
      <c r="O11" s="372">
        <v>25</v>
      </c>
      <c r="P11" s="372">
        <v>25</v>
      </c>
      <c r="Q11" s="372">
        <v>25</v>
      </c>
      <c r="R11" s="372">
        <v>25</v>
      </c>
      <c r="S11" s="372">
        <v>25</v>
      </c>
      <c r="T11" s="372">
        <v>25</v>
      </c>
      <c r="U11" s="372">
        <v>25</v>
      </c>
    </row>
    <row r="12" spans="1:21" x14ac:dyDescent="0.3">
      <c r="A12" s="16" t="s">
        <v>7</v>
      </c>
      <c r="B12" s="28" t="s">
        <v>15</v>
      </c>
      <c r="D12" s="110" t="s">
        <v>16</v>
      </c>
      <c r="E12" s="110" t="s">
        <v>17</v>
      </c>
      <c r="F12" s="16">
        <v>90785</v>
      </c>
      <c r="G12" s="16" t="s">
        <v>18</v>
      </c>
      <c r="H12" s="372">
        <v>0</v>
      </c>
      <c r="I12" s="372">
        <v>0</v>
      </c>
      <c r="J12" s="372">
        <v>0</v>
      </c>
      <c r="K12" s="372" t="s">
        <v>1991</v>
      </c>
      <c r="L12" s="372">
        <v>0</v>
      </c>
      <c r="M12" s="372">
        <v>0</v>
      </c>
      <c r="N12" s="372">
        <v>0</v>
      </c>
      <c r="O12" s="372">
        <v>0</v>
      </c>
      <c r="P12" s="372">
        <v>0</v>
      </c>
      <c r="Q12" s="372">
        <v>0</v>
      </c>
      <c r="R12" s="372">
        <v>0</v>
      </c>
      <c r="S12" s="372">
        <v>0</v>
      </c>
      <c r="T12" s="372">
        <v>0</v>
      </c>
      <c r="U12" s="372">
        <v>0</v>
      </c>
    </row>
    <row r="13" spans="1:21" x14ac:dyDescent="0.3">
      <c r="A13" s="16" t="s">
        <v>7</v>
      </c>
      <c r="B13" s="28" t="s">
        <v>19</v>
      </c>
      <c r="D13" s="110" t="s">
        <v>16</v>
      </c>
      <c r="E13" s="110" t="s">
        <v>17</v>
      </c>
      <c r="F13" s="16">
        <v>90785</v>
      </c>
      <c r="G13" s="16" t="s">
        <v>20</v>
      </c>
      <c r="H13" s="372">
        <v>0</v>
      </c>
      <c r="I13" s="372">
        <v>0</v>
      </c>
      <c r="J13" s="372">
        <v>0</v>
      </c>
      <c r="K13" s="372" t="s">
        <v>1991</v>
      </c>
      <c r="L13" s="372">
        <v>0</v>
      </c>
      <c r="M13" s="372">
        <v>0</v>
      </c>
      <c r="N13" s="372">
        <v>0</v>
      </c>
      <c r="O13" s="372">
        <v>0</v>
      </c>
      <c r="P13" s="372">
        <v>0</v>
      </c>
      <c r="Q13" s="372">
        <v>0</v>
      </c>
      <c r="R13" s="372">
        <v>0</v>
      </c>
      <c r="S13" s="372">
        <v>0</v>
      </c>
      <c r="T13" s="372">
        <v>0</v>
      </c>
      <c r="U13" s="372">
        <v>0</v>
      </c>
    </row>
    <row r="14" spans="1:21" x14ac:dyDescent="0.3">
      <c r="A14" s="16" t="s">
        <v>7</v>
      </c>
      <c r="B14" s="28" t="s">
        <v>21</v>
      </c>
      <c r="D14" s="110" t="s">
        <v>16</v>
      </c>
      <c r="E14" s="110" t="s">
        <v>17</v>
      </c>
      <c r="F14" s="16">
        <v>90785</v>
      </c>
      <c r="G14" s="16" t="s">
        <v>22</v>
      </c>
      <c r="H14" s="372">
        <v>0</v>
      </c>
      <c r="I14" s="372">
        <v>0</v>
      </c>
      <c r="J14" s="372">
        <v>0</v>
      </c>
      <c r="K14" s="372" t="s">
        <v>1991</v>
      </c>
      <c r="L14" s="372">
        <v>0</v>
      </c>
      <c r="M14" s="372">
        <v>0</v>
      </c>
      <c r="N14" s="372">
        <v>0</v>
      </c>
      <c r="O14" s="372">
        <v>0</v>
      </c>
      <c r="P14" s="372">
        <v>0</v>
      </c>
      <c r="Q14" s="372">
        <v>0</v>
      </c>
      <c r="R14" s="372">
        <v>0</v>
      </c>
      <c r="S14" s="372">
        <v>0</v>
      </c>
      <c r="T14" s="372">
        <v>0</v>
      </c>
      <c r="U14" s="372">
        <v>0</v>
      </c>
    </row>
    <row r="15" spans="1:21" x14ac:dyDescent="0.3">
      <c r="A15" s="16" t="s">
        <v>7</v>
      </c>
      <c r="B15" s="28" t="s">
        <v>1992</v>
      </c>
      <c r="D15" s="110" t="s">
        <v>16</v>
      </c>
      <c r="E15" s="110" t="s">
        <v>17</v>
      </c>
      <c r="F15" s="16">
        <v>90785</v>
      </c>
      <c r="G15" s="16" t="s">
        <v>23</v>
      </c>
      <c r="H15" s="372">
        <v>0</v>
      </c>
      <c r="I15" s="372">
        <v>0</v>
      </c>
      <c r="J15" s="372">
        <v>0</v>
      </c>
      <c r="K15" s="372" t="s">
        <v>1991</v>
      </c>
      <c r="L15" s="372">
        <v>0</v>
      </c>
      <c r="M15" s="372">
        <v>0</v>
      </c>
      <c r="N15" s="372">
        <v>0</v>
      </c>
      <c r="O15" s="372">
        <v>0</v>
      </c>
      <c r="P15" s="372">
        <v>0</v>
      </c>
      <c r="Q15" s="372">
        <v>0</v>
      </c>
      <c r="R15" s="372">
        <v>0</v>
      </c>
      <c r="S15" s="372">
        <v>0</v>
      </c>
      <c r="T15" s="372">
        <v>0</v>
      </c>
      <c r="U15" s="372">
        <v>0</v>
      </c>
    </row>
    <row r="16" spans="1:21" x14ac:dyDescent="0.3">
      <c r="A16" s="16" t="s">
        <v>7</v>
      </c>
      <c r="B16" s="28" t="s">
        <v>1993</v>
      </c>
      <c r="D16" s="110" t="s">
        <v>16</v>
      </c>
      <c r="E16" s="110" t="s">
        <v>17</v>
      </c>
      <c r="F16" s="16">
        <v>90785</v>
      </c>
      <c r="G16" s="16" t="s">
        <v>24</v>
      </c>
      <c r="H16" s="372">
        <v>0</v>
      </c>
      <c r="I16" s="372">
        <v>0</v>
      </c>
      <c r="J16" s="372">
        <v>0</v>
      </c>
      <c r="K16" s="372" t="s">
        <v>1991</v>
      </c>
      <c r="L16" s="372">
        <v>0</v>
      </c>
      <c r="M16" s="372">
        <v>0</v>
      </c>
      <c r="N16" s="372">
        <v>0</v>
      </c>
      <c r="O16" s="372">
        <v>0</v>
      </c>
      <c r="P16" s="372">
        <v>0</v>
      </c>
      <c r="Q16" s="372">
        <v>0</v>
      </c>
      <c r="R16" s="372">
        <v>0</v>
      </c>
      <c r="S16" s="372">
        <v>0</v>
      </c>
      <c r="T16" s="372">
        <v>0</v>
      </c>
      <c r="U16" s="372">
        <v>0</v>
      </c>
    </row>
    <row r="17" spans="1:21" x14ac:dyDescent="0.3">
      <c r="A17" s="16" t="s">
        <v>7</v>
      </c>
      <c r="B17" s="28" t="s">
        <v>1994</v>
      </c>
      <c r="D17" s="110" t="s">
        <v>16</v>
      </c>
      <c r="E17" s="110" t="s">
        <v>17</v>
      </c>
      <c r="F17" s="16">
        <v>90785</v>
      </c>
      <c r="G17" s="16" t="s">
        <v>25</v>
      </c>
      <c r="H17" s="372">
        <v>0</v>
      </c>
      <c r="I17" s="372">
        <v>0</v>
      </c>
      <c r="J17" s="372">
        <v>0</v>
      </c>
      <c r="K17" s="372" t="s">
        <v>1991</v>
      </c>
      <c r="L17" s="372">
        <v>0</v>
      </c>
      <c r="M17" s="372">
        <v>0</v>
      </c>
      <c r="N17" s="372">
        <v>0</v>
      </c>
      <c r="O17" s="372">
        <v>0</v>
      </c>
      <c r="P17" s="372">
        <v>0</v>
      </c>
      <c r="Q17" s="372">
        <v>0</v>
      </c>
      <c r="R17" s="372">
        <v>0</v>
      </c>
      <c r="S17" s="372">
        <v>0</v>
      </c>
      <c r="T17" s="372">
        <v>0</v>
      </c>
      <c r="U17" s="372">
        <v>0</v>
      </c>
    </row>
    <row r="18" spans="1:21" x14ac:dyDescent="0.3">
      <c r="A18" s="16" t="s">
        <v>7</v>
      </c>
      <c r="B18" s="28" t="s">
        <v>1995</v>
      </c>
      <c r="D18" s="110" t="s">
        <v>16</v>
      </c>
      <c r="E18" s="110" t="s">
        <v>17</v>
      </c>
      <c r="F18" s="16">
        <v>90785</v>
      </c>
      <c r="G18" s="16" t="s">
        <v>26</v>
      </c>
      <c r="H18" s="372">
        <v>0</v>
      </c>
      <c r="I18" s="372">
        <v>0</v>
      </c>
      <c r="J18" s="372">
        <v>0</v>
      </c>
      <c r="K18" s="372" t="s">
        <v>1991</v>
      </c>
      <c r="L18" s="372">
        <v>0</v>
      </c>
      <c r="M18" s="372">
        <v>0</v>
      </c>
      <c r="N18" s="372">
        <v>0</v>
      </c>
      <c r="O18" s="372">
        <v>0</v>
      </c>
      <c r="P18" s="372">
        <v>0</v>
      </c>
      <c r="Q18" s="372">
        <v>0</v>
      </c>
      <c r="R18" s="372">
        <v>0</v>
      </c>
      <c r="S18" s="372">
        <v>0</v>
      </c>
      <c r="T18" s="372">
        <v>0</v>
      </c>
      <c r="U18" s="372">
        <v>0</v>
      </c>
    </row>
    <row r="19" spans="1:21" x14ac:dyDescent="0.3">
      <c r="A19" s="16" t="s">
        <v>7</v>
      </c>
      <c r="B19" s="28" t="s">
        <v>27</v>
      </c>
      <c r="D19" s="110" t="s">
        <v>16</v>
      </c>
      <c r="E19" s="110" t="s">
        <v>17</v>
      </c>
      <c r="F19" s="16">
        <v>90785</v>
      </c>
      <c r="G19" s="16" t="s">
        <v>28</v>
      </c>
      <c r="H19" s="372">
        <v>10.63</v>
      </c>
      <c r="I19" s="372">
        <v>10.625599999999999</v>
      </c>
      <c r="J19" s="372">
        <v>10.625599999999999</v>
      </c>
      <c r="K19" s="372" t="s">
        <v>1991</v>
      </c>
      <c r="L19" s="372">
        <v>10.625599999999999</v>
      </c>
      <c r="M19" s="372">
        <v>10.625599999999999</v>
      </c>
      <c r="N19" s="372">
        <v>10.625599999999999</v>
      </c>
      <c r="O19" s="372">
        <v>10.625599999999999</v>
      </c>
      <c r="P19" s="372">
        <v>10.625599999999999</v>
      </c>
      <c r="Q19" s="372">
        <v>10.625599999999999</v>
      </c>
      <c r="R19" s="372">
        <v>10.625599999999999</v>
      </c>
      <c r="S19" s="372">
        <v>10.625599999999999</v>
      </c>
      <c r="T19" s="372">
        <v>10.625599999999999</v>
      </c>
      <c r="U19" s="372">
        <v>10.625599999999999</v>
      </c>
    </row>
    <row r="20" spans="1:21" x14ac:dyDescent="0.3">
      <c r="A20" s="16" t="s">
        <v>7</v>
      </c>
      <c r="B20" s="28" t="s">
        <v>29</v>
      </c>
      <c r="D20" s="110" t="s">
        <v>16</v>
      </c>
      <c r="E20" s="110" t="s">
        <v>17</v>
      </c>
      <c r="F20" s="16">
        <v>90785</v>
      </c>
      <c r="G20" s="16" t="s">
        <v>28</v>
      </c>
      <c r="H20" s="372">
        <v>10.63</v>
      </c>
      <c r="I20" s="372">
        <v>10.625599999999999</v>
      </c>
      <c r="J20" s="372">
        <v>10.625599999999999</v>
      </c>
      <c r="K20" s="372" t="s">
        <v>1991</v>
      </c>
      <c r="L20" s="372">
        <v>10.625599999999999</v>
      </c>
      <c r="M20" s="372">
        <v>10.625599999999999</v>
      </c>
      <c r="N20" s="372">
        <v>10.625599999999999</v>
      </c>
      <c r="O20" s="372">
        <v>10.625599999999999</v>
      </c>
      <c r="P20" s="372">
        <v>10.625599999999999</v>
      </c>
      <c r="Q20" s="372">
        <v>10.625599999999999</v>
      </c>
      <c r="R20" s="372">
        <v>10.625599999999999</v>
      </c>
      <c r="S20" s="372">
        <v>10.625599999999999</v>
      </c>
      <c r="T20" s="372">
        <v>10.625599999999999</v>
      </c>
      <c r="U20" s="372">
        <v>10.625599999999999</v>
      </c>
    </row>
    <row r="21" spans="1:21" x14ac:dyDescent="0.3">
      <c r="A21" s="16" t="s">
        <v>7</v>
      </c>
      <c r="B21" s="28" t="s">
        <v>30</v>
      </c>
      <c r="D21" s="110" t="s">
        <v>16</v>
      </c>
      <c r="E21" s="110" t="s">
        <v>17</v>
      </c>
      <c r="F21" s="16">
        <v>90785</v>
      </c>
      <c r="G21" s="16" t="s">
        <v>31</v>
      </c>
      <c r="H21" s="372">
        <v>11.72</v>
      </c>
      <c r="I21" s="372">
        <v>11.7248</v>
      </c>
      <c r="J21" s="372">
        <v>11.7248</v>
      </c>
      <c r="K21" s="372" t="s">
        <v>1991</v>
      </c>
      <c r="L21" s="372">
        <v>11.7248</v>
      </c>
      <c r="M21" s="372">
        <v>11.7248</v>
      </c>
      <c r="N21" s="372">
        <v>11.7248</v>
      </c>
      <c r="O21" s="372">
        <v>11.7248</v>
      </c>
      <c r="P21" s="372">
        <v>11.7248</v>
      </c>
      <c r="Q21" s="372">
        <v>11.7248</v>
      </c>
      <c r="R21" s="372">
        <v>11.7248</v>
      </c>
      <c r="S21" s="372">
        <v>11.7248</v>
      </c>
      <c r="T21" s="372">
        <v>11.7248</v>
      </c>
      <c r="U21" s="372">
        <v>11.7248</v>
      </c>
    </row>
    <row r="22" spans="1:21" x14ac:dyDescent="0.3">
      <c r="A22" s="16" t="s">
        <v>7</v>
      </c>
      <c r="B22" s="28" t="s">
        <v>32</v>
      </c>
      <c r="D22" s="110" t="s">
        <v>16</v>
      </c>
      <c r="E22" s="110" t="s">
        <v>17</v>
      </c>
      <c r="F22" s="16">
        <v>90785</v>
      </c>
      <c r="G22" s="16" t="s">
        <v>33</v>
      </c>
      <c r="H22" s="372">
        <v>0</v>
      </c>
      <c r="I22" s="372">
        <v>0</v>
      </c>
      <c r="J22" s="372">
        <v>0</v>
      </c>
      <c r="K22" s="372" t="s">
        <v>1991</v>
      </c>
      <c r="L22" s="372">
        <v>0</v>
      </c>
      <c r="M22" s="372">
        <v>0</v>
      </c>
      <c r="N22" s="372">
        <v>0</v>
      </c>
      <c r="O22" s="372">
        <v>0</v>
      </c>
      <c r="P22" s="372">
        <v>0</v>
      </c>
      <c r="Q22" s="372">
        <v>0</v>
      </c>
      <c r="R22" s="372">
        <v>0</v>
      </c>
      <c r="S22" s="372">
        <v>0</v>
      </c>
      <c r="T22" s="372">
        <v>0</v>
      </c>
      <c r="U22" s="372">
        <v>0</v>
      </c>
    </row>
    <row r="23" spans="1:21" x14ac:dyDescent="0.3">
      <c r="A23" s="16" t="s">
        <v>7</v>
      </c>
      <c r="B23" s="28" t="s">
        <v>34</v>
      </c>
      <c r="D23" s="110" t="s">
        <v>16</v>
      </c>
      <c r="E23" s="110" t="s">
        <v>17</v>
      </c>
      <c r="F23" s="16">
        <v>90785</v>
      </c>
      <c r="G23" s="16" t="s">
        <v>35</v>
      </c>
      <c r="H23" s="372">
        <v>10.63</v>
      </c>
      <c r="I23" s="372">
        <v>10.625599999999999</v>
      </c>
      <c r="J23" s="372">
        <v>10.625599999999999</v>
      </c>
      <c r="K23" s="372" t="s">
        <v>1991</v>
      </c>
      <c r="L23" s="372">
        <v>10.625599999999999</v>
      </c>
      <c r="M23" s="372">
        <v>10.625599999999999</v>
      </c>
      <c r="N23" s="372">
        <v>10.625599999999999</v>
      </c>
      <c r="O23" s="372">
        <v>10.625599999999999</v>
      </c>
      <c r="P23" s="372">
        <v>10.625599999999999</v>
      </c>
      <c r="Q23" s="372">
        <v>10.625599999999999</v>
      </c>
      <c r="R23" s="372">
        <v>10.625599999999999</v>
      </c>
      <c r="S23" s="372">
        <v>10.625599999999999</v>
      </c>
      <c r="T23" s="372">
        <v>10.625599999999999</v>
      </c>
      <c r="U23" s="372">
        <v>10.625599999999999</v>
      </c>
    </row>
    <row r="24" spans="1:21" x14ac:dyDescent="0.3">
      <c r="A24" s="16" t="s">
        <v>7</v>
      </c>
      <c r="B24" s="28" t="s">
        <v>15</v>
      </c>
      <c r="D24" s="110" t="s">
        <v>36</v>
      </c>
      <c r="E24" s="111" t="s">
        <v>37</v>
      </c>
      <c r="F24" s="16">
        <v>90791</v>
      </c>
      <c r="G24" s="16" t="s">
        <v>38</v>
      </c>
      <c r="H24" s="372" t="s">
        <v>1991</v>
      </c>
      <c r="I24" s="372" t="s">
        <v>1991</v>
      </c>
      <c r="J24" s="372" t="s">
        <v>1991</v>
      </c>
      <c r="K24" s="372" t="s">
        <v>1991</v>
      </c>
      <c r="L24" s="372" t="s">
        <v>1991</v>
      </c>
      <c r="M24" s="372" t="s">
        <v>1991</v>
      </c>
      <c r="N24" s="372">
        <v>0</v>
      </c>
      <c r="O24" s="372" t="s">
        <v>1991</v>
      </c>
      <c r="P24" s="372">
        <v>0</v>
      </c>
      <c r="Q24" s="372" t="s">
        <v>1991</v>
      </c>
      <c r="R24" s="372">
        <v>0</v>
      </c>
      <c r="S24" s="372" t="s">
        <v>1991</v>
      </c>
      <c r="T24" s="372">
        <v>0</v>
      </c>
      <c r="U24" s="372">
        <v>0</v>
      </c>
    </row>
    <row r="25" spans="1:21" x14ac:dyDescent="0.3">
      <c r="A25" s="16" t="s">
        <v>7</v>
      </c>
      <c r="B25" s="28" t="s">
        <v>19</v>
      </c>
      <c r="D25" s="110" t="s">
        <v>36</v>
      </c>
      <c r="E25" s="111" t="s">
        <v>37</v>
      </c>
      <c r="F25" s="16">
        <v>90791</v>
      </c>
      <c r="G25" s="16" t="s">
        <v>39</v>
      </c>
      <c r="H25" s="372" t="s">
        <v>1991</v>
      </c>
      <c r="I25" s="372" t="s">
        <v>1991</v>
      </c>
      <c r="J25" s="372" t="s">
        <v>1991</v>
      </c>
      <c r="K25" s="372" t="s">
        <v>1991</v>
      </c>
      <c r="L25" s="372" t="s">
        <v>1991</v>
      </c>
      <c r="M25" s="372" t="s">
        <v>1991</v>
      </c>
      <c r="N25" s="372">
        <v>0</v>
      </c>
      <c r="O25" s="372" t="s">
        <v>1991</v>
      </c>
      <c r="P25" s="372">
        <v>0</v>
      </c>
      <c r="Q25" s="372" t="s">
        <v>1991</v>
      </c>
      <c r="R25" s="372">
        <v>0</v>
      </c>
      <c r="S25" s="372" t="s">
        <v>1991</v>
      </c>
      <c r="T25" s="372">
        <v>0</v>
      </c>
      <c r="U25" s="372">
        <v>0</v>
      </c>
    </row>
    <row r="26" spans="1:21" x14ac:dyDescent="0.3">
      <c r="A26" s="16" t="s">
        <v>7</v>
      </c>
      <c r="B26" s="28" t="s">
        <v>21</v>
      </c>
      <c r="D26" s="110" t="s">
        <v>36</v>
      </c>
      <c r="E26" s="111" t="s">
        <v>37</v>
      </c>
      <c r="F26" s="16">
        <v>90791</v>
      </c>
      <c r="G26" s="16" t="s">
        <v>40</v>
      </c>
      <c r="H26" s="372" t="s">
        <v>1991</v>
      </c>
      <c r="I26" s="372" t="s">
        <v>1991</v>
      </c>
      <c r="J26" s="372" t="s">
        <v>1991</v>
      </c>
      <c r="K26" s="372" t="s">
        <v>1991</v>
      </c>
      <c r="L26" s="372" t="s">
        <v>1991</v>
      </c>
      <c r="M26" s="372" t="s">
        <v>1991</v>
      </c>
      <c r="N26" s="372">
        <v>0</v>
      </c>
      <c r="O26" s="372" t="s">
        <v>1991</v>
      </c>
      <c r="P26" s="372">
        <v>0</v>
      </c>
      <c r="Q26" s="372" t="s">
        <v>1991</v>
      </c>
      <c r="R26" s="372">
        <v>0</v>
      </c>
      <c r="S26" s="372" t="s">
        <v>1991</v>
      </c>
      <c r="T26" s="372">
        <v>0</v>
      </c>
      <c r="U26" s="372">
        <v>0</v>
      </c>
    </row>
    <row r="27" spans="1:21" x14ac:dyDescent="0.3">
      <c r="A27" s="16" t="s">
        <v>7</v>
      </c>
      <c r="B27" s="28" t="s">
        <v>1992</v>
      </c>
      <c r="D27" s="110" t="s">
        <v>36</v>
      </c>
      <c r="E27" s="111" t="s">
        <v>37</v>
      </c>
      <c r="F27" s="16">
        <v>90791</v>
      </c>
      <c r="G27" s="16" t="s">
        <v>41</v>
      </c>
      <c r="H27" s="372" t="s">
        <v>1991</v>
      </c>
      <c r="I27" s="372" t="s">
        <v>1991</v>
      </c>
      <c r="J27" s="372" t="s">
        <v>1991</v>
      </c>
      <c r="K27" s="372" t="s">
        <v>1991</v>
      </c>
      <c r="L27" s="372" t="s">
        <v>1991</v>
      </c>
      <c r="M27" s="372" t="s">
        <v>1991</v>
      </c>
      <c r="N27" s="372">
        <v>0</v>
      </c>
      <c r="O27" s="372" t="s">
        <v>1991</v>
      </c>
      <c r="P27" s="372">
        <v>0</v>
      </c>
      <c r="Q27" s="372" t="s">
        <v>1991</v>
      </c>
      <c r="R27" s="372">
        <v>0</v>
      </c>
      <c r="S27" s="372" t="s">
        <v>1991</v>
      </c>
      <c r="T27" s="372">
        <v>0</v>
      </c>
      <c r="U27" s="372">
        <v>0</v>
      </c>
    </row>
    <row r="28" spans="1:21" x14ac:dyDescent="0.3">
      <c r="A28" s="16" t="s">
        <v>7</v>
      </c>
      <c r="B28" s="28" t="s">
        <v>1993</v>
      </c>
      <c r="D28" s="110" t="s">
        <v>36</v>
      </c>
      <c r="E28" s="111" t="s">
        <v>37</v>
      </c>
      <c r="F28" s="16">
        <v>90791</v>
      </c>
      <c r="G28" s="16" t="s">
        <v>42</v>
      </c>
      <c r="H28" s="372" t="s">
        <v>1991</v>
      </c>
      <c r="I28" s="372" t="s">
        <v>1991</v>
      </c>
      <c r="J28" s="372" t="s">
        <v>1991</v>
      </c>
      <c r="K28" s="372" t="s">
        <v>1991</v>
      </c>
      <c r="L28" s="372" t="s">
        <v>1991</v>
      </c>
      <c r="M28" s="372" t="s">
        <v>1991</v>
      </c>
      <c r="N28" s="372">
        <v>0</v>
      </c>
      <c r="O28" s="372" t="s">
        <v>1991</v>
      </c>
      <c r="P28" s="372">
        <v>0</v>
      </c>
      <c r="Q28" s="372" t="s">
        <v>1991</v>
      </c>
      <c r="R28" s="372">
        <v>0</v>
      </c>
      <c r="S28" s="372" t="s">
        <v>1991</v>
      </c>
      <c r="T28" s="372">
        <v>0</v>
      </c>
      <c r="U28" s="372">
        <v>0</v>
      </c>
    </row>
    <row r="29" spans="1:21" x14ac:dyDescent="0.3">
      <c r="A29" s="16" t="s">
        <v>7</v>
      </c>
      <c r="B29" s="28" t="s">
        <v>1994</v>
      </c>
      <c r="D29" s="110" t="s">
        <v>36</v>
      </c>
      <c r="E29" s="111" t="s">
        <v>37</v>
      </c>
      <c r="F29" s="16">
        <v>90791</v>
      </c>
      <c r="G29" s="16" t="s">
        <v>43</v>
      </c>
      <c r="H29" s="372" t="s">
        <v>1991</v>
      </c>
      <c r="I29" s="372" t="s">
        <v>1991</v>
      </c>
      <c r="J29" s="372" t="s">
        <v>1991</v>
      </c>
      <c r="K29" s="372" t="s">
        <v>1991</v>
      </c>
      <c r="L29" s="372" t="s">
        <v>1991</v>
      </c>
      <c r="M29" s="372" t="s">
        <v>1991</v>
      </c>
      <c r="N29" s="372">
        <v>0</v>
      </c>
      <c r="O29" s="372" t="s">
        <v>1991</v>
      </c>
      <c r="P29" s="372">
        <v>0</v>
      </c>
      <c r="Q29" s="372" t="s">
        <v>1991</v>
      </c>
      <c r="R29" s="372">
        <v>0</v>
      </c>
      <c r="S29" s="372" t="s">
        <v>1991</v>
      </c>
      <c r="T29" s="372">
        <v>0</v>
      </c>
      <c r="U29" s="372">
        <v>0</v>
      </c>
    </row>
    <row r="30" spans="1:21" x14ac:dyDescent="0.3">
      <c r="A30" s="16" t="s">
        <v>7</v>
      </c>
      <c r="B30" s="28" t="s">
        <v>1995</v>
      </c>
      <c r="D30" s="110" t="s">
        <v>36</v>
      </c>
      <c r="E30" s="111" t="s">
        <v>37</v>
      </c>
      <c r="F30" s="16">
        <v>90791</v>
      </c>
      <c r="G30" s="16" t="s">
        <v>44</v>
      </c>
      <c r="H30" s="372" t="s">
        <v>1991</v>
      </c>
      <c r="I30" s="372" t="s">
        <v>1991</v>
      </c>
      <c r="J30" s="372" t="s">
        <v>1991</v>
      </c>
      <c r="K30" s="372" t="s">
        <v>1991</v>
      </c>
      <c r="L30" s="372" t="s">
        <v>1991</v>
      </c>
      <c r="M30" s="372" t="s">
        <v>1991</v>
      </c>
      <c r="N30" s="372">
        <v>0</v>
      </c>
      <c r="O30" s="372" t="s">
        <v>1991</v>
      </c>
      <c r="P30" s="372">
        <v>0</v>
      </c>
      <c r="Q30" s="372" t="s">
        <v>1991</v>
      </c>
      <c r="R30" s="372">
        <v>0</v>
      </c>
      <c r="S30" s="372" t="s">
        <v>1991</v>
      </c>
      <c r="T30" s="372">
        <v>0</v>
      </c>
      <c r="U30" s="372">
        <v>0</v>
      </c>
    </row>
    <row r="31" spans="1:21" x14ac:dyDescent="0.3">
      <c r="A31" s="16" t="s">
        <v>7</v>
      </c>
      <c r="B31" s="28" t="s">
        <v>27</v>
      </c>
      <c r="D31" s="110" t="s">
        <v>36</v>
      </c>
      <c r="E31" s="111" t="s">
        <v>37</v>
      </c>
      <c r="F31" s="16">
        <v>90791</v>
      </c>
      <c r="G31" s="16" t="s">
        <v>45</v>
      </c>
      <c r="H31" s="372" t="s">
        <v>1991</v>
      </c>
      <c r="I31" s="372" t="s">
        <v>1991</v>
      </c>
      <c r="J31" s="372" t="s">
        <v>1991</v>
      </c>
      <c r="K31" s="372" t="s">
        <v>1991</v>
      </c>
      <c r="L31" s="372" t="s">
        <v>1991</v>
      </c>
      <c r="M31" s="372" t="s">
        <v>1991</v>
      </c>
      <c r="N31" s="372">
        <v>244.18</v>
      </c>
      <c r="O31" s="372" t="s">
        <v>1991</v>
      </c>
      <c r="P31" s="372">
        <v>377.34</v>
      </c>
      <c r="Q31" s="372" t="s">
        <v>1991</v>
      </c>
      <c r="R31" s="372">
        <v>420.8</v>
      </c>
      <c r="S31" s="372" t="s">
        <v>1991</v>
      </c>
      <c r="T31" s="372">
        <v>466.57</v>
      </c>
      <c r="U31" s="372">
        <v>938.23</v>
      </c>
    </row>
    <row r="32" spans="1:21" x14ac:dyDescent="0.3">
      <c r="A32" s="16" t="s">
        <v>7</v>
      </c>
      <c r="B32" s="28" t="s">
        <v>29</v>
      </c>
      <c r="D32" s="110" t="s">
        <v>36</v>
      </c>
      <c r="E32" s="111" t="s">
        <v>37</v>
      </c>
      <c r="F32" s="16">
        <v>90791</v>
      </c>
      <c r="G32" s="16" t="s">
        <v>45</v>
      </c>
      <c r="H32" s="372" t="s">
        <v>1991</v>
      </c>
      <c r="I32" s="372" t="s">
        <v>1991</v>
      </c>
      <c r="J32" s="372" t="s">
        <v>1991</v>
      </c>
      <c r="K32" s="372" t="s">
        <v>1991</v>
      </c>
      <c r="L32" s="372" t="s">
        <v>1991</v>
      </c>
      <c r="M32" s="372" t="s">
        <v>1991</v>
      </c>
      <c r="N32" s="372">
        <v>244.18</v>
      </c>
      <c r="O32" s="372" t="s">
        <v>1991</v>
      </c>
      <c r="P32" s="372">
        <v>377.34</v>
      </c>
      <c r="Q32" s="372" t="s">
        <v>1991</v>
      </c>
      <c r="R32" s="372">
        <v>420.8</v>
      </c>
      <c r="S32" s="372" t="s">
        <v>1991</v>
      </c>
      <c r="T32" s="372">
        <v>466.57</v>
      </c>
      <c r="U32" s="372">
        <v>938.23</v>
      </c>
    </row>
    <row r="33" spans="1:21" x14ac:dyDescent="0.3">
      <c r="A33" s="16" t="s">
        <v>7</v>
      </c>
      <c r="B33" s="28" t="s">
        <v>30</v>
      </c>
      <c r="D33" s="110" t="s">
        <v>36</v>
      </c>
      <c r="E33" s="111" t="s">
        <v>37</v>
      </c>
      <c r="F33" s="16">
        <v>90791</v>
      </c>
      <c r="G33" s="16" t="s">
        <v>46</v>
      </c>
      <c r="H33" s="372" t="s">
        <v>1991</v>
      </c>
      <c r="I33" s="372" t="s">
        <v>1991</v>
      </c>
      <c r="J33" s="372" t="s">
        <v>1991</v>
      </c>
      <c r="K33" s="372" t="s">
        <v>1991</v>
      </c>
      <c r="L33" s="372" t="s">
        <v>1991</v>
      </c>
      <c r="M33" s="372" t="s">
        <v>1991</v>
      </c>
      <c r="N33" s="372">
        <v>261.23</v>
      </c>
      <c r="O33" s="372" t="s">
        <v>1991</v>
      </c>
      <c r="P33" s="372">
        <v>403.69</v>
      </c>
      <c r="Q33" s="372" t="s">
        <v>1991</v>
      </c>
      <c r="R33" s="372">
        <v>450.18</v>
      </c>
      <c r="S33" s="372" t="s">
        <v>1991</v>
      </c>
      <c r="T33" s="372">
        <v>499.15</v>
      </c>
      <c r="U33" s="372">
        <v>1003.75</v>
      </c>
    </row>
    <row r="34" spans="1:21" x14ac:dyDescent="0.3">
      <c r="A34" s="16" t="s">
        <v>7</v>
      </c>
      <c r="B34" s="28" t="s">
        <v>32</v>
      </c>
      <c r="D34" s="110" t="s">
        <v>36</v>
      </c>
      <c r="E34" s="111" t="s">
        <v>37</v>
      </c>
      <c r="F34" s="16">
        <v>90791</v>
      </c>
      <c r="G34" s="16" t="s">
        <v>47</v>
      </c>
      <c r="H34" s="372" t="s">
        <v>1991</v>
      </c>
      <c r="I34" s="372" t="s">
        <v>1991</v>
      </c>
      <c r="J34" s="372" t="s">
        <v>1991</v>
      </c>
      <c r="K34" s="372" t="s">
        <v>1991</v>
      </c>
      <c r="L34" s="372" t="s">
        <v>1991</v>
      </c>
      <c r="M34" s="372" t="s">
        <v>1991</v>
      </c>
      <c r="N34" s="372">
        <v>0</v>
      </c>
      <c r="O34" s="372" t="s">
        <v>1991</v>
      </c>
      <c r="P34" s="372">
        <v>0</v>
      </c>
      <c r="Q34" s="372" t="s">
        <v>1991</v>
      </c>
      <c r="R34" s="372">
        <v>0</v>
      </c>
      <c r="S34" s="372" t="s">
        <v>1991</v>
      </c>
      <c r="T34" s="372">
        <v>0</v>
      </c>
      <c r="U34" s="372">
        <v>0</v>
      </c>
    </row>
    <row r="35" spans="1:21" x14ac:dyDescent="0.3">
      <c r="A35" s="16" t="s">
        <v>7</v>
      </c>
      <c r="B35" s="28" t="s">
        <v>34</v>
      </c>
      <c r="D35" s="110" t="s">
        <v>36</v>
      </c>
      <c r="E35" s="111" t="s">
        <v>37</v>
      </c>
      <c r="F35" s="16">
        <v>90791</v>
      </c>
      <c r="G35" s="16" t="s">
        <v>48</v>
      </c>
      <c r="H35" s="372" t="s">
        <v>1991</v>
      </c>
      <c r="I35" s="372" t="s">
        <v>1991</v>
      </c>
      <c r="J35" s="372" t="s">
        <v>1991</v>
      </c>
      <c r="K35" s="372" t="s">
        <v>1991</v>
      </c>
      <c r="L35" s="372" t="s">
        <v>1991</v>
      </c>
      <c r="M35" s="372" t="s">
        <v>1991</v>
      </c>
      <c r="N35" s="372">
        <v>244.18</v>
      </c>
      <c r="O35" s="372" t="s">
        <v>1991</v>
      </c>
      <c r="P35" s="372">
        <v>377.34</v>
      </c>
      <c r="Q35" s="372" t="s">
        <v>1991</v>
      </c>
      <c r="R35" s="372">
        <v>420.8</v>
      </c>
      <c r="S35" s="372" t="s">
        <v>1991</v>
      </c>
      <c r="T35" s="372">
        <v>466.57</v>
      </c>
      <c r="U35" s="372">
        <v>938.23</v>
      </c>
    </row>
    <row r="36" spans="1:21" ht="43.2" x14ac:dyDescent="0.3">
      <c r="A36" s="16" t="s">
        <v>7</v>
      </c>
      <c r="B36" s="28" t="s">
        <v>15</v>
      </c>
      <c r="D36" s="110" t="s">
        <v>49</v>
      </c>
      <c r="E36" s="110" t="s">
        <v>50</v>
      </c>
      <c r="F36" s="16">
        <v>90792</v>
      </c>
      <c r="G36" s="16" t="s">
        <v>51</v>
      </c>
      <c r="H36" s="372" t="s">
        <v>1991</v>
      </c>
      <c r="I36" s="372" t="s">
        <v>1991</v>
      </c>
      <c r="J36" s="372" t="s">
        <v>1991</v>
      </c>
      <c r="K36" s="372" t="s">
        <v>1991</v>
      </c>
      <c r="L36" s="372" t="s">
        <v>1991</v>
      </c>
      <c r="M36" s="372" t="s">
        <v>1991</v>
      </c>
      <c r="N36" s="372" t="s">
        <v>1991</v>
      </c>
      <c r="O36" s="372" t="s">
        <v>1991</v>
      </c>
      <c r="P36" s="372" t="s">
        <v>1991</v>
      </c>
      <c r="Q36" s="372" t="s">
        <v>1991</v>
      </c>
      <c r="R36" s="372">
        <v>0</v>
      </c>
      <c r="S36" s="372" t="s">
        <v>1991</v>
      </c>
      <c r="T36" s="372">
        <v>0</v>
      </c>
      <c r="U36" s="372">
        <v>0</v>
      </c>
    </row>
    <row r="37" spans="1:21" ht="43.2" x14ac:dyDescent="0.3">
      <c r="A37" s="16" t="s">
        <v>7</v>
      </c>
      <c r="B37" s="28" t="s">
        <v>19</v>
      </c>
      <c r="D37" s="110" t="s">
        <v>49</v>
      </c>
      <c r="E37" s="110" t="s">
        <v>50</v>
      </c>
      <c r="F37" s="16">
        <v>90792</v>
      </c>
      <c r="G37" s="16" t="s">
        <v>52</v>
      </c>
      <c r="H37" s="372" t="s">
        <v>1991</v>
      </c>
      <c r="I37" s="372" t="s">
        <v>1991</v>
      </c>
      <c r="J37" s="372" t="s">
        <v>1991</v>
      </c>
      <c r="K37" s="372" t="s">
        <v>1991</v>
      </c>
      <c r="L37" s="372" t="s">
        <v>1991</v>
      </c>
      <c r="M37" s="372" t="s">
        <v>1991</v>
      </c>
      <c r="N37" s="372" t="s">
        <v>1991</v>
      </c>
      <c r="O37" s="372" t="s">
        <v>1991</v>
      </c>
      <c r="P37" s="372" t="s">
        <v>1991</v>
      </c>
      <c r="Q37" s="372" t="s">
        <v>1991</v>
      </c>
      <c r="R37" s="372">
        <v>0</v>
      </c>
      <c r="S37" s="372" t="s">
        <v>1991</v>
      </c>
      <c r="T37" s="372">
        <v>0</v>
      </c>
      <c r="U37" s="372">
        <v>0</v>
      </c>
    </row>
    <row r="38" spans="1:21" ht="43.2" x14ac:dyDescent="0.3">
      <c r="A38" s="16" t="s">
        <v>7</v>
      </c>
      <c r="B38" s="28" t="s">
        <v>21</v>
      </c>
      <c r="D38" s="110" t="s">
        <v>49</v>
      </c>
      <c r="E38" s="110" t="s">
        <v>50</v>
      </c>
      <c r="F38" s="16">
        <v>90792</v>
      </c>
      <c r="G38" s="16" t="s">
        <v>53</v>
      </c>
      <c r="H38" s="372" t="s">
        <v>1991</v>
      </c>
      <c r="I38" s="372" t="s">
        <v>1991</v>
      </c>
      <c r="J38" s="372" t="s">
        <v>1991</v>
      </c>
      <c r="K38" s="372" t="s">
        <v>1991</v>
      </c>
      <c r="L38" s="372" t="s">
        <v>1991</v>
      </c>
      <c r="M38" s="372" t="s">
        <v>1991</v>
      </c>
      <c r="N38" s="372" t="s">
        <v>1991</v>
      </c>
      <c r="O38" s="372" t="s">
        <v>1991</v>
      </c>
      <c r="P38" s="372" t="s">
        <v>1991</v>
      </c>
      <c r="Q38" s="372" t="s">
        <v>1991</v>
      </c>
      <c r="R38" s="372">
        <v>0</v>
      </c>
      <c r="S38" s="372" t="s">
        <v>1991</v>
      </c>
      <c r="T38" s="372">
        <v>0</v>
      </c>
      <c r="U38" s="372">
        <v>0</v>
      </c>
    </row>
    <row r="39" spans="1:21" ht="43.2" x14ac:dyDescent="0.3">
      <c r="A39" s="16" t="s">
        <v>7</v>
      </c>
      <c r="B39" s="28" t="s">
        <v>1992</v>
      </c>
      <c r="D39" s="110" t="s">
        <v>49</v>
      </c>
      <c r="E39" s="110" t="s">
        <v>50</v>
      </c>
      <c r="F39" s="16">
        <v>90792</v>
      </c>
      <c r="G39" s="16" t="s">
        <v>54</v>
      </c>
      <c r="H39" s="372" t="s">
        <v>1991</v>
      </c>
      <c r="I39" s="372" t="s">
        <v>1991</v>
      </c>
      <c r="J39" s="372" t="s">
        <v>1991</v>
      </c>
      <c r="K39" s="372" t="s">
        <v>1991</v>
      </c>
      <c r="L39" s="372" t="s">
        <v>1991</v>
      </c>
      <c r="M39" s="372" t="s">
        <v>1991</v>
      </c>
      <c r="N39" s="372" t="s">
        <v>1991</v>
      </c>
      <c r="O39" s="372" t="s">
        <v>1991</v>
      </c>
      <c r="P39" s="372" t="s">
        <v>1991</v>
      </c>
      <c r="Q39" s="372" t="s">
        <v>1991</v>
      </c>
      <c r="R39" s="372">
        <v>420.8</v>
      </c>
      <c r="S39" s="372" t="s">
        <v>1991</v>
      </c>
      <c r="T39" s="372">
        <v>466.57</v>
      </c>
      <c r="U39" s="372">
        <v>938.23</v>
      </c>
    </row>
    <row r="40" spans="1:21" ht="43.2" x14ac:dyDescent="0.3">
      <c r="A40" s="16" t="s">
        <v>7</v>
      </c>
      <c r="B40" s="28" t="s">
        <v>1993</v>
      </c>
      <c r="D40" s="110" t="s">
        <v>49</v>
      </c>
      <c r="E40" s="110" t="s">
        <v>50</v>
      </c>
      <c r="F40" s="16">
        <v>90792</v>
      </c>
      <c r="G40" s="16" t="s">
        <v>55</v>
      </c>
      <c r="H40" s="372" t="s">
        <v>1991</v>
      </c>
      <c r="I40" s="372" t="s">
        <v>1991</v>
      </c>
      <c r="J40" s="372" t="s">
        <v>1991</v>
      </c>
      <c r="K40" s="372" t="s">
        <v>1991</v>
      </c>
      <c r="L40" s="372" t="s">
        <v>1991</v>
      </c>
      <c r="M40" s="372" t="s">
        <v>1991</v>
      </c>
      <c r="N40" s="372" t="s">
        <v>1991</v>
      </c>
      <c r="O40" s="372" t="s">
        <v>1991</v>
      </c>
      <c r="P40" s="372" t="s">
        <v>1991</v>
      </c>
      <c r="Q40" s="372" t="s">
        <v>1991</v>
      </c>
      <c r="R40" s="372">
        <v>420.8</v>
      </c>
      <c r="S40" s="372" t="s">
        <v>1991</v>
      </c>
      <c r="T40" s="372">
        <v>466.57</v>
      </c>
      <c r="U40" s="372">
        <v>938.23</v>
      </c>
    </row>
    <row r="41" spans="1:21" ht="43.2" x14ac:dyDescent="0.3">
      <c r="A41" s="16" t="s">
        <v>7</v>
      </c>
      <c r="B41" s="28" t="s">
        <v>1994</v>
      </c>
      <c r="D41" s="110" t="s">
        <v>49</v>
      </c>
      <c r="E41" s="110" t="s">
        <v>50</v>
      </c>
      <c r="F41" s="16">
        <v>90792</v>
      </c>
      <c r="G41" s="16" t="s">
        <v>56</v>
      </c>
      <c r="H41" s="372" t="s">
        <v>1991</v>
      </c>
      <c r="I41" s="372" t="s">
        <v>1991</v>
      </c>
      <c r="J41" s="372" t="s">
        <v>1991</v>
      </c>
      <c r="K41" s="372" t="s">
        <v>1991</v>
      </c>
      <c r="L41" s="372" t="s">
        <v>1991</v>
      </c>
      <c r="M41" s="372" t="s">
        <v>1991</v>
      </c>
      <c r="N41" s="372" t="s">
        <v>1991</v>
      </c>
      <c r="O41" s="372" t="s">
        <v>1991</v>
      </c>
      <c r="P41" s="372" t="s">
        <v>1991</v>
      </c>
      <c r="Q41" s="372" t="s">
        <v>1991</v>
      </c>
      <c r="R41" s="372">
        <v>420.8</v>
      </c>
      <c r="S41" s="372" t="s">
        <v>1991</v>
      </c>
      <c r="T41" s="372">
        <v>466.57</v>
      </c>
      <c r="U41" s="372">
        <v>938.23</v>
      </c>
    </row>
    <row r="42" spans="1:21" ht="43.2" x14ac:dyDescent="0.3">
      <c r="A42" s="16" t="s">
        <v>7</v>
      </c>
      <c r="B42" s="28" t="s">
        <v>1995</v>
      </c>
      <c r="D42" s="110" t="s">
        <v>49</v>
      </c>
      <c r="E42" s="110" t="s">
        <v>50</v>
      </c>
      <c r="F42" s="16">
        <v>90792</v>
      </c>
      <c r="G42" s="16" t="s">
        <v>57</v>
      </c>
      <c r="H42" s="372" t="s">
        <v>1991</v>
      </c>
      <c r="I42" s="372" t="s">
        <v>1991</v>
      </c>
      <c r="J42" s="372" t="s">
        <v>1991</v>
      </c>
      <c r="K42" s="372" t="s">
        <v>1991</v>
      </c>
      <c r="L42" s="372" t="s">
        <v>1991</v>
      </c>
      <c r="M42" s="372" t="s">
        <v>1991</v>
      </c>
      <c r="N42" s="372" t="s">
        <v>1991</v>
      </c>
      <c r="O42" s="372" t="s">
        <v>1991</v>
      </c>
      <c r="P42" s="372" t="s">
        <v>1991</v>
      </c>
      <c r="Q42" s="372" t="s">
        <v>1991</v>
      </c>
      <c r="R42" s="372">
        <v>420.8</v>
      </c>
      <c r="S42" s="372" t="s">
        <v>1991</v>
      </c>
      <c r="T42" s="372">
        <v>466.57</v>
      </c>
      <c r="U42" s="372">
        <v>938.23</v>
      </c>
    </row>
    <row r="43" spans="1:21" ht="43.2" x14ac:dyDescent="0.3">
      <c r="A43" s="16" t="s">
        <v>7</v>
      </c>
      <c r="B43" s="28" t="s">
        <v>27</v>
      </c>
      <c r="D43" s="110" t="s">
        <v>49</v>
      </c>
      <c r="E43" s="110" t="s">
        <v>50</v>
      </c>
      <c r="F43" s="16">
        <v>90792</v>
      </c>
      <c r="G43" s="16" t="s">
        <v>58</v>
      </c>
      <c r="H43" s="372" t="s">
        <v>1991</v>
      </c>
      <c r="I43" s="372" t="s">
        <v>1991</v>
      </c>
      <c r="J43" s="372" t="s">
        <v>1991</v>
      </c>
      <c r="K43" s="372" t="s">
        <v>1991</v>
      </c>
      <c r="L43" s="372" t="s">
        <v>1991</v>
      </c>
      <c r="M43" s="372" t="s">
        <v>1991</v>
      </c>
      <c r="N43" s="372" t="s">
        <v>1991</v>
      </c>
      <c r="O43" s="372" t="s">
        <v>1991</v>
      </c>
      <c r="P43" s="372" t="s">
        <v>1991</v>
      </c>
      <c r="Q43" s="372" t="s">
        <v>1991</v>
      </c>
      <c r="R43" s="372">
        <v>420.8</v>
      </c>
      <c r="S43" s="372" t="s">
        <v>1991</v>
      </c>
      <c r="T43" s="372">
        <v>466.57</v>
      </c>
      <c r="U43" s="372">
        <v>938.23</v>
      </c>
    </row>
    <row r="44" spans="1:21" ht="43.2" x14ac:dyDescent="0.3">
      <c r="A44" s="16" t="s">
        <v>7</v>
      </c>
      <c r="B44" s="28" t="s">
        <v>29</v>
      </c>
      <c r="D44" s="110" t="s">
        <v>49</v>
      </c>
      <c r="E44" s="110" t="s">
        <v>50</v>
      </c>
      <c r="F44" s="16">
        <v>90792</v>
      </c>
      <c r="G44" s="16" t="s">
        <v>58</v>
      </c>
      <c r="H44" s="372" t="s">
        <v>1991</v>
      </c>
      <c r="I44" s="372" t="s">
        <v>1991</v>
      </c>
      <c r="J44" s="372" t="s">
        <v>1991</v>
      </c>
      <c r="K44" s="372" t="s">
        <v>1991</v>
      </c>
      <c r="L44" s="372" t="s">
        <v>1991</v>
      </c>
      <c r="M44" s="372" t="s">
        <v>1991</v>
      </c>
      <c r="N44" s="372" t="s">
        <v>1991</v>
      </c>
      <c r="O44" s="372" t="s">
        <v>1991</v>
      </c>
      <c r="P44" s="372" t="s">
        <v>1991</v>
      </c>
      <c r="Q44" s="372" t="s">
        <v>1991</v>
      </c>
      <c r="R44" s="372">
        <v>420.8</v>
      </c>
      <c r="S44" s="372" t="s">
        <v>1991</v>
      </c>
      <c r="T44" s="372">
        <v>466.57</v>
      </c>
      <c r="U44" s="372">
        <v>938.23</v>
      </c>
    </row>
    <row r="45" spans="1:21" ht="43.2" x14ac:dyDescent="0.3">
      <c r="A45" s="16" t="s">
        <v>7</v>
      </c>
      <c r="B45" s="28" t="s">
        <v>30</v>
      </c>
      <c r="D45" s="110" t="s">
        <v>49</v>
      </c>
      <c r="E45" s="110" t="s">
        <v>50</v>
      </c>
      <c r="F45" s="16">
        <v>90792</v>
      </c>
      <c r="G45" s="16" t="s">
        <v>59</v>
      </c>
      <c r="H45" s="372" t="s">
        <v>1991</v>
      </c>
      <c r="I45" s="372" t="s">
        <v>1991</v>
      </c>
      <c r="J45" s="372" t="s">
        <v>1991</v>
      </c>
      <c r="K45" s="372" t="s">
        <v>1991</v>
      </c>
      <c r="L45" s="372" t="s">
        <v>1991</v>
      </c>
      <c r="M45" s="372" t="s">
        <v>1991</v>
      </c>
      <c r="N45" s="372" t="s">
        <v>1991</v>
      </c>
      <c r="O45" s="372" t="s">
        <v>1991</v>
      </c>
      <c r="P45" s="372" t="s">
        <v>1991</v>
      </c>
      <c r="Q45" s="372" t="s">
        <v>1991</v>
      </c>
      <c r="R45" s="372">
        <v>450.18</v>
      </c>
      <c r="S45" s="372" t="s">
        <v>1991</v>
      </c>
      <c r="T45" s="372">
        <v>499.15</v>
      </c>
      <c r="U45" s="372">
        <v>1003.75</v>
      </c>
    </row>
    <row r="46" spans="1:21" ht="43.2" x14ac:dyDescent="0.3">
      <c r="A46" s="16" t="s">
        <v>7</v>
      </c>
      <c r="B46" s="28" t="s">
        <v>32</v>
      </c>
      <c r="D46" s="110" t="s">
        <v>49</v>
      </c>
      <c r="E46" s="110" t="s">
        <v>50</v>
      </c>
      <c r="F46" s="16">
        <v>90792</v>
      </c>
      <c r="G46" s="16" t="s">
        <v>60</v>
      </c>
      <c r="H46" s="372" t="s">
        <v>1991</v>
      </c>
      <c r="I46" s="372" t="s">
        <v>1991</v>
      </c>
      <c r="J46" s="372" t="s">
        <v>1991</v>
      </c>
      <c r="K46" s="372" t="s">
        <v>1991</v>
      </c>
      <c r="L46" s="372" t="s">
        <v>1991</v>
      </c>
      <c r="M46" s="372" t="s">
        <v>1991</v>
      </c>
      <c r="N46" s="372" t="s">
        <v>1991</v>
      </c>
      <c r="O46" s="372" t="s">
        <v>1991</v>
      </c>
      <c r="P46" s="372" t="s">
        <v>1991</v>
      </c>
      <c r="Q46" s="372" t="s">
        <v>1991</v>
      </c>
      <c r="R46" s="372">
        <v>0</v>
      </c>
      <c r="S46" s="372" t="s">
        <v>1991</v>
      </c>
      <c r="T46" s="372">
        <v>0</v>
      </c>
      <c r="U46" s="372">
        <v>0</v>
      </c>
    </row>
    <row r="47" spans="1:21" ht="43.2" x14ac:dyDescent="0.3">
      <c r="A47" s="16" t="s">
        <v>7</v>
      </c>
      <c r="B47" s="28" t="s">
        <v>34</v>
      </c>
      <c r="D47" s="110" t="s">
        <v>49</v>
      </c>
      <c r="E47" s="110" t="s">
        <v>50</v>
      </c>
      <c r="F47" s="16">
        <v>90792</v>
      </c>
      <c r="G47" s="16" t="s">
        <v>61</v>
      </c>
      <c r="H47" s="372" t="s">
        <v>1991</v>
      </c>
      <c r="I47" s="372" t="s">
        <v>1991</v>
      </c>
      <c r="J47" s="372" t="s">
        <v>1991</v>
      </c>
      <c r="K47" s="372" t="s">
        <v>1991</v>
      </c>
      <c r="L47" s="372" t="s">
        <v>1991</v>
      </c>
      <c r="M47" s="372" t="s">
        <v>1991</v>
      </c>
      <c r="N47" s="372" t="s">
        <v>1991</v>
      </c>
      <c r="O47" s="372" t="s">
        <v>1991</v>
      </c>
      <c r="P47" s="372" t="s">
        <v>1991</v>
      </c>
      <c r="Q47" s="372" t="s">
        <v>1991</v>
      </c>
      <c r="R47" s="372">
        <v>420.8</v>
      </c>
      <c r="S47" s="372" t="s">
        <v>1991</v>
      </c>
      <c r="T47" s="372">
        <v>466.57</v>
      </c>
      <c r="U47" s="372">
        <v>938.23</v>
      </c>
    </row>
    <row r="48" spans="1:21" ht="28.8" x14ac:dyDescent="0.3">
      <c r="A48" s="16" t="s">
        <v>7</v>
      </c>
      <c r="B48" s="28" t="s">
        <v>15</v>
      </c>
      <c r="D48" s="110" t="s">
        <v>62</v>
      </c>
      <c r="E48" s="110" t="s">
        <v>63</v>
      </c>
      <c r="F48" s="16">
        <v>90846</v>
      </c>
      <c r="G48" s="16" t="s">
        <v>64</v>
      </c>
      <c r="H48" s="372" t="s">
        <v>1991</v>
      </c>
      <c r="I48" s="372" t="s">
        <v>1991</v>
      </c>
      <c r="J48" s="372" t="s">
        <v>1991</v>
      </c>
      <c r="K48" s="372" t="s">
        <v>1991</v>
      </c>
      <c r="L48" s="372" t="s">
        <v>1991</v>
      </c>
      <c r="M48" s="372" t="s">
        <v>1991</v>
      </c>
      <c r="N48" s="372">
        <v>0</v>
      </c>
      <c r="O48" s="372" t="s">
        <v>1991</v>
      </c>
      <c r="P48" s="372">
        <v>0</v>
      </c>
      <c r="Q48" s="372" t="s">
        <v>1991</v>
      </c>
      <c r="R48" s="372">
        <v>0</v>
      </c>
      <c r="S48" s="372" t="s">
        <v>1991</v>
      </c>
      <c r="T48" s="372">
        <v>0</v>
      </c>
      <c r="U48" s="372">
        <v>0</v>
      </c>
    </row>
    <row r="49" spans="1:21" ht="28.8" x14ac:dyDescent="0.3">
      <c r="A49" s="16" t="s">
        <v>7</v>
      </c>
      <c r="B49" s="28" t="s">
        <v>19</v>
      </c>
      <c r="D49" s="110" t="s">
        <v>62</v>
      </c>
      <c r="E49" s="110" t="s">
        <v>63</v>
      </c>
      <c r="F49" s="16">
        <v>90846</v>
      </c>
      <c r="G49" s="16" t="s">
        <v>65</v>
      </c>
      <c r="H49" s="372" t="s">
        <v>1991</v>
      </c>
      <c r="I49" s="372" t="s">
        <v>1991</v>
      </c>
      <c r="J49" s="372" t="s">
        <v>1991</v>
      </c>
      <c r="K49" s="372" t="s">
        <v>1991</v>
      </c>
      <c r="L49" s="372" t="s">
        <v>1991</v>
      </c>
      <c r="M49" s="372" t="s">
        <v>1991</v>
      </c>
      <c r="N49" s="372">
        <v>0</v>
      </c>
      <c r="O49" s="372" t="s">
        <v>1991</v>
      </c>
      <c r="P49" s="372">
        <v>0</v>
      </c>
      <c r="Q49" s="372" t="s">
        <v>1991</v>
      </c>
      <c r="R49" s="372">
        <v>0</v>
      </c>
      <c r="S49" s="372" t="s">
        <v>1991</v>
      </c>
      <c r="T49" s="372">
        <v>0</v>
      </c>
      <c r="U49" s="372">
        <v>0</v>
      </c>
    </row>
    <row r="50" spans="1:21" ht="28.8" x14ac:dyDescent="0.3">
      <c r="A50" s="16" t="s">
        <v>7</v>
      </c>
      <c r="B50" s="28" t="s">
        <v>21</v>
      </c>
      <c r="D50" s="110" t="s">
        <v>62</v>
      </c>
      <c r="E50" s="110" t="s">
        <v>63</v>
      </c>
      <c r="F50" s="16">
        <v>90846</v>
      </c>
      <c r="G50" s="16" t="s">
        <v>66</v>
      </c>
      <c r="H50" s="372" t="s">
        <v>1991</v>
      </c>
      <c r="I50" s="372" t="s">
        <v>1991</v>
      </c>
      <c r="J50" s="372" t="s">
        <v>1991</v>
      </c>
      <c r="K50" s="372" t="s">
        <v>1991</v>
      </c>
      <c r="L50" s="372" t="s">
        <v>1991</v>
      </c>
      <c r="M50" s="372" t="s">
        <v>1991</v>
      </c>
      <c r="N50" s="372">
        <v>0</v>
      </c>
      <c r="O50" s="372" t="s">
        <v>1991</v>
      </c>
      <c r="P50" s="372">
        <v>0</v>
      </c>
      <c r="Q50" s="372" t="s">
        <v>1991</v>
      </c>
      <c r="R50" s="372">
        <v>0</v>
      </c>
      <c r="S50" s="372" t="s">
        <v>1991</v>
      </c>
      <c r="T50" s="372">
        <v>0</v>
      </c>
      <c r="U50" s="372">
        <v>0</v>
      </c>
    </row>
    <row r="51" spans="1:21" ht="28.8" x14ac:dyDescent="0.3">
      <c r="A51" s="16" t="s">
        <v>7</v>
      </c>
      <c r="B51" s="28" t="s">
        <v>1992</v>
      </c>
      <c r="D51" s="110" t="s">
        <v>62</v>
      </c>
      <c r="E51" s="110" t="s">
        <v>63</v>
      </c>
      <c r="F51" s="16">
        <v>90846</v>
      </c>
      <c r="G51" s="16" t="s">
        <v>67</v>
      </c>
      <c r="H51" s="372" t="s">
        <v>1991</v>
      </c>
      <c r="I51" s="372" t="s">
        <v>1991</v>
      </c>
      <c r="J51" s="372" t="s">
        <v>1991</v>
      </c>
      <c r="K51" s="372" t="s">
        <v>1991</v>
      </c>
      <c r="L51" s="372" t="s">
        <v>1991</v>
      </c>
      <c r="M51" s="372" t="s">
        <v>1991</v>
      </c>
      <c r="N51" s="372">
        <v>0</v>
      </c>
      <c r="O51" s="372" t="s">
        <v>1991</v>
      </c>
      <c r="P51" s="372">
        <v>0</v>
      </c>
      <c r="Q51" s="372" t="s">
        <v>1991</v>
      </c>
      <c r="R51" s="372">
        <v>0</v>
      </c>
      <c r="S51" s="372" t="s">
        <v>1991</v>
      </c>
      <c r="T51" s="372">
        <v>0</v>
      </c>
      <c r="U51" s="372">
        <v>0</v>
      </c>
    </row>
    <row r="52" spans="1:21" ht="28.8" x14ac:dyDescent="0.3">
      <c r="A52" s="16" t="s">
        <v>7</v>
      </c>
      <c r="B52" s="28" t="s">
        <v>1993</v>
      </c>
      <c r="D52" s="110" t="s">
        <v>62</v>
      </c>
      <c r="E52" s="110" t="s">
        <v>63</v>
      </c>
      <c r="F52" s="16">
        <v>90846</v>
      </c>
      <c r="G52" s="16" t="s">
        <v>68</v>
      </c>
      <c r="H52" s="372" t="s">
        <v>1991</v>
      </c>
      <c r="I52" s="372" t="s">
        <v>1991</v>
      </c>
      <c r="J52" s="372" t="s">
        <v>1991</v>
      </c>
      <c r="K52" s="372" t="s">
        <v>1991</v>
      </c>
      <c r="L52" s="372" t="s">
        <v>1991</v>
      </c>
      <c r="M52" s="372" t="s">
        <v>1991</v>
      </c>
      <c r="N52" s="372">
        <v>0</v>
      </c>
      <c r="O52" s="372" t="s">
        <v>1991</v>
      </c>
      <c r="P52" s="372">
        <v>0</v>
      </c>
      <c r="Q52" s="372" t="s">
        <v>1991</v>
      </c>
      <c r="R52" s="372">
        <v>0</v>
      </c>
      <c r="S52" s="372" t="s">
        <v>1991</v>
      </c>
      <c r="T52" s="372">
        <v>0</v>
      </c>
      <c r="U52" s="372">
        <v>0</v>
      </c>
    </row>
    <row r="53" spans="1:21" ht="28.8" x14ac:dyDescent="0.3">
      <c r="A53" s="16" t="s">
        <v>7</v>
      </c>
      <c r="B53" s="28" t="s">
        <v>1994</v>
      </c>
      <c r="D53" s="110" t="s">
        <v>62</v>
      </c>
      <c r="E53" s="110" t="s">
        <v>63</v>
      </c>
      <c r="F53" s="16">
        <v>90846</v>
      </c>
      <c r="G53" s="16" t="s">
        <v>69</v>
      </c>
      <c r="H53" s="372" t="s">
        <v>1991</v>
      </c>
      <c r="I53" s="372" t="s">
        <v>1991</v>
      </c>
      <c r="J53" s="372" t="s">
        <v>1991</v>
      </c>
      <c r="K53" s="372" t="s">
        <v>1991</v>
      </c>
      <c r="L53" s="372" t="s">
        <v>1991</v>
      </c>
      <c r="M53" s="372" t="s">
        <v>1991</v>
      </c>
      <c r="N53" s="372">
        <v>0</v>
      </c>
      <c r="O53" s="372" t="s">
        <v>1991</v>
      </c>
      <c r="P53" s="372">
        <v>0</v>
      </c>
      <c r="Q53" s="372" t="s">
        <v>1991</v>
      </c>
      <c r="R53" s="372">
        <v>0</v>
      </c>
      <c r="S53" s="372" t="s">
        <v>1991</v>
      </c>
      <c r="T53" s="372">
        <v>0</v>
      </c>
      <c r="U53" s="372">
        <v>0</v>
      </c>
    </row>
    <row r="54" spans="1:21" ht="28.8" x14ac:dyDescent="0.3">
      <c r="A54" s="16" t="s">
        <v>7</v>
      </c>
      <c r="B54" s="28" t="s">
        <v>1995</v>
      </c>
      <c r="D54" s="110" t="s">
        <v>62</v>
      </c>
      <c r="E54" s="110" t="s">
        <v>63</v>
      </c>
      <c r="F54" s="16">
        <v>90846</v>
      </c>
      <c r="G54" s="16" t="s">
        <v>70</v>
      </c>
      <c r="H54" s="372" t="s">
        <v>1991</v>
      </c>
      <c r="I54" s="372" t="s">
        <v>1991</v>
      </c>
      <c r="J54" s="372" t="s">
        <v>1991</v>
      </c>
      <c r="K54" s="372" t="s">
        <v>1991</v>
      </c>
      <c r="L54" s="372" t="s">
        <v>1991</v>
      </c>
      <c r="M54" s="372" t="s">
        <v>1991</v>
      </c>
      <c r="N54" s="372">
        <v>0</v>
      </c>
      <c r="O54" s="372" t="s">
        <v>1991</v>
      </c>
      <c r="P54" s="372">
        <v>0</v>
      </c>
      <c r="Q54" s="372" t="s">
        <v>1991</v>
      </c>
      <c r="R54" s="372">
        <v>0</v>
      </c>
      <c r="S54" s="372" t="s">
        <v>1991</v>
      </c>
      <c r="T54" s="372">
        <v>0</v>
      </c>
      <c r="U54" s="372">
        <v>0</v>
      </c>
    </row>
    <row r="55" spans="1:21" ht="28.8" x14ac:dyDescent="0.3">
      <c r="A55" s="16" t="s">
        <v>7</v>
      </c>
      <c r="B55" s="28" t="s">
        <v>27</v>
      </c>
      <c r="D55" s="110" t="s">
        <v>62</v>
      </c>
      <c r="E55" s="110" t="s">
        <v>63</v>
      </c>
      <c r="F55" s="16">
        <v>90846</v>
      </c>
      <c r="G55" s="16" t="s">
        <v>71</v>
      </c>
      <c r="H55" s="372" t="s">
        <v>1991</v>
      </c>
      <c r="I55" s="372" t="s">
        <v>1991</v>
      </c>
      <c r="J55" s="372" t="s">
        <v>1991</v>
      </c>
      <c r="K55" s="372" t="s">
        <v>1991</v>
      </c>
      <c r="L55" s="372" t="s">
        <v>1991</v>
      </c>
      <c r="M55" s="372" t="s">
        <v>1991</v>
      </c>
      <c r="N55" s="372">
        <v>183.13</v>
      </c>
      <c r="O55" s="372" t="s">
        <v>1991</v>
      </c>
      <c r="P55" s="372">
        <v>283</v>
      </c>
      <c r="Q55" s="372" t="s">
        <v>1991</v>
      </c>
      <c r="R55" s="372">
        <v>315.60000000000002</v>
      </c>
      <c r="S55" s="372" t="s">
        <v>1991</v>
      </c>
      <c r="T55" s="372">
        <v>349.92</v>
      </c>
      <c r="U55" s="372">
        <v>703.68</v>
      </c>
    </row>
    <row r="56" spans="1:21" ht="28.8" x14ac:dyDescent="0.3">
      <c r="A56" s="16" t="s">
        <v>7</v>
      </c>
      <c r="B56" s="28" t="s">
        <v>29</v>
      </c>
      <c r="D56" s="110" t="s">
        <v>62</v>
      </c>
      <c r="E56" s="110" t="s">
        <v>63</v>
      </c>
      <c r="F56" s="16">
        <v>90846</v>
      </c>
      <c r="G56" s="16" t="s">
        <v>71</v>
      </c>
      <c r="H56" s="372" t="s">
        <v>1991</v>
      </c>
      <c r="I56" s="372" t="s">
        <v>1991</v>
      </c>
      <c r="J56" s="372" t="s">
        <v>1991</v>
      </c>
      <c r="K56" s="372" t="s">
        <v>1991</v>
      </c>
      <c r="L56" s="372" t="s">
        <v>1991</v>
      </c>
      <c r="M56" s="372" t="s">
        <v>1991</v>
      </c>
      <c r="N56" s="372">
        <v>183.13</v>
      </c>
      <c r="O56" s="372" t="s">
        <v>1991</v>
      </c>
      <c r="P56" s="372">
        <v>283</v>
      </c>
      <c r="Q56" s="372" t="s">
        <v>1991</v>
      </c>
      <c r="R56" s="372">
        <v>315.60000000000002</v>
      </c>
      <c r="S56" s="372" t="s">
        <v>1991</v>
      </c>
      <c r="T56" s="372">
        <v>349.92</v>
      </c>
      <c r="U56" s="372">
        <v>703.68</v>
      </c>
    </row>
    <row r="57" spans="1:21" ht="28.8" x14ac:dyDescent="0.3">
      <c r="A57" s="16" t="s">
        <v>7</v>
      </c>
      <c r="B57" s="28" t="s">
        <v>30</v>
      </c>
      <c r="D57" s="110" t="s">
        <v>62</v>
      </c>
      <c r="E57" s="110" t="s">
        <v>63</v>
      </c>
      <c r="F57" s="16">
        <v>90846</v>
      </c>
      <c r="G57" s="16" t="s">
        <v>72</v>
      </c>
      <c r="H57" s="372" t="s">
        <v>1991</v>
      </c>
      <c r="I57" s="372" t="s">
        <v>1991</v>
      </c>
      <c r="J57" s="372" t="s">
        <v>1991</v>
      </c>
      <c r="K57" s="372" t="s">
        <v>1991</v>
      </c>
      <c r="L57" s="372" t="s">
        <v>1991</v>
      </c>
      <c r="M57" s="372" t="s">
        <v>1991</v>
      </c>
      <c r="N57" s="372">
        <v>195.92</v>
      </c>
      <c r="O57" s="372" t="s">
        <v>1991</v>
      </c>
      <c r="P57" s="372">
        <v>302.77</v>
      </c>
      <c r="Q57" s="372" t="s">
        <v>1991</v>
      </c>
      <c r="R57" s="372">
        <v>337.64</v>
      </c>
      <c r="S57" s="372" t="s">
        <v>1991</v>
      </c>
      <c r="T57" s="372">
        <v>374.36</v>
      </c>
      <c r="U57" s="372">
        <v>752.81</v>
      </c>
    </row>
    <row r="58" spans="1:21" ht="28.8" x14ac:dyDescent="0.3">
      <c r="A58" s="16" t="s">
        <v>7</v>
      </c>
      <c r="B58" s="28" t="s">
        <v>32</v>
      </c>
      <c r="D58" s="110" t="s">
        <v>62</v>
      </c>
      <c r="E58" s="110" t="s">
        <v>63</v>
      </c>
      <c r="F58" s="16">
        <v>90846</v>
      </c>
      <c r="G58" s="16" t="s">
        <v>73</v>
      </c>
      <c r="H58" s="372" t="s">
        <v>1991</v>
      </c>
      <c r="I58" s="372" t="s">
        <v>1991</v>
      </c>
      <c r="J58" s="372" t="s">
        <v>1991</v>
      </c>
      <c r="K58" s="372" t="s">
        <v>1991</v>
      </c>
      <c r="L58" s="372" t="s">
        <v>1991</v>
      </c>
      <c r="M58" s="372" t="s">
        <v>1991</v>
      </c>
      <c r="N58" s="372">
        <v>0</v>
      </c>
      <c r="O58" s="372" t="s">
        <v>1991</v>
      </c>
      <c r="P58" s="372">
        <v>0</v>
      </c>
      <c r="Q58" s="372" t="s">
        <v>1991</v>
      </c>
      <c r="R58" s="372">
        <v>0</v>
      </c>
      <c r="S58" s="372" t="s">
        <v>1991</v>
      </c>
      <c r="T58" s="372">
        <v>0</v>
      </c>
      <c r="U58" s="372">
        <v>0</v>
      </c>
    </row>
    <row r="59" spans="1:21" ht="28.8" x14ac:dyDescent="0.3">
      <c r="A59" s="16" t="s">
        <v>7</v>
      </c>
      <c r="B59" s="28" t="s">
        <v>34</v>
      </c>
      <c r="D59" s="110" t="s">
        <v>62</v>
      </c>
      <c r="E59" s="110" t="s">
        <v>63</v>
      </c>
      <c r="F59" s="16">
        <v>90846</v>
      </c>
      <c r="G59" s="16" t="s">
        <v>74</v>
      </c>
      <c r="H59" s="372" t="s">
        <v>1991</v>
      </c>
      <c r="I59" s="372" t="s">
        <v>1991</v>
      </c>
      <c r="J59" s="372" t="s">
        <v>1991</v>
      </c>
      <c r="K59" s="372" t="s">
        <v>1991</v>
      </c>
      <c r="L59" s="372" t="s">
        <v>1991</v>
      </c>
      <c r="M59" s="372" t="s">
        <v>1991</v>
      </c>
      <c r="N59" s="372">
        <v>183.13</v>
      </c>
      <c r="O59" s="372" t="s">
        <v>1991</v>
      </c>
      <c r="P59" s="372">
        <v>283</v>
      </c>
      <c r="Q59" s="372" t="s">
        <v>1991</v>
      </c>
      <c r="R59" s="372">
        <v>315.60000000000002</v>
      </c>
      <c r="S59" s="372" t="s">
        <v>1991</v>
      </c>
      <c r="T59" s="372">
        <v>349.92</v>
      </c>
      <c r="U59" s="372">
        <v>703.68</v>
      </c>
    </row>
    <row r="60" spans="1:21" ht="28.8" x14ac:dyDescent="0.3">
      <c r="A60" s="16" t="s">
        <v>7</v>
      </c>
      <c r="B60" s="28" t="s">
        <v>15</v>
      </c>
      <c r="D60" s="110" t="s">
        <v>62</v>
      </c>
      <c r="E60" s="110" t="s">
        <v>75</v>
      </c>
      <c r="F60" s="16">
        <v>90847</v>
      </c>
      <c r="G60" s="16" t="s">
        <v>76</v>
      </c>
      <c r="H60" s="372" t="s">
        <v>1991</v>
      </c>
      <c r="I60" s="372" t="s">
        <v>1991</v>
      </c>
      <c r="J60" s="372" t="s">
        <v>1991</v>
      </c>
      <c r="K60" s="372" t="s">
        <v>1991</v>
      </c>
      <c r="L60" s="372" t="s">
        <v>1991</v>
      </c>
      <c r="M60" s="372" t="s">
        <v>1991</v>
      </c>
      <c r="N60" s="372">
        <v>0</v>
      </c>
      <c r="O60" s="372" t="s">
        <v>1991</v>
      </c>
      <c r="P60" s="372">
        <v>0</v>
      </c>
      <c r="Q60" s="372" t="s">
        <v>1991</v>
      </c>
      <c r="R60" s="372">
        <v>0</v>
      </c>
      <c r="S60" s="372" t="s">
        <v>1991</v>
      </c>
      <c r="T60" s="372">
        <v>0</v>
      </c>
      <c r="U60" s="372">
        <v>0</v>
      </c>
    </row>
    <row r="61" spans="1:21" ht="28.8" x14ac:dyDescent="0.3">
      <c r="A61" s="16" t="s">
        <v>7</v>
      </c>
      <c r="B61" s="28" t="s">
        <v>19</v>
      </c>
      <c r="D61" s="110" t="s">
        <v>62</v>
      </c>
      <c r="E61" s="110" t="s">
        <v>75</v>
      </c>
      <c r="F61" s="16">
        <v>90847</v>
      </c>
      <c r="G61" s="16" t="s">
        <v>77</v>
      </c>
      <c r="H61" s="372" t="s">
        <v>1991</v>
      </c>
      <c r="I61" s="372" t="s">
        <v>1991</v>
      </c>
      <c r="J61" s="372" t="s">
        <v>1991</v>
      </c>
      <c r="K61" s="372" t="s">
        <v>1991</v>
      </c>
      <c r="L61" s="372" t="s">
        <v>1991</v>
      </c>
      <c r="M61" s="372" t="s">
        <v>1991</v>
      </c>
      <c r="N61" s="372">
        <v>0</v>
      </c>
      <c r="O61" s="372" t="s">
        <v>1991</v>
      </c>
      <c r="P61" s="372">
        <v>0</v>
      </c>
      <c r="Q61" s="372" t="s">
        <v>1991</v>
      </c>
      <c r="R61" s="372">
        <v>0</v>
      </c>
      <c r="S61" s="372" t="s">
        <v>1991</v>
      </c>
      <c r="T61" s="372">
        <v>0</v>
      </c>
      <c r="U61" s="372">
        <v>0</v>
      </c>
    </row>
    <row r="62" spans="1:21" ht="28.8" x14ac:dyDescent="0.3">
      <c r="A62" s="16" t="s">
        <v>7</v>
      </c>
      <c r="B62" s="28" t="s">
        <v>21</v>
      </c>
      <c r="D62" s="110" t="s">
        <v>62</v>
      </c>
      <c r="E62" s="110" t="s">
        <v>75</v>
      </c>
      <c r="F62" s="16">
        <v>90847</v>
      </c>
      <c r="G62" s="16" t="s">
        <v>78</v>
      </c>
      <c r="H62" s="372" t="s">
        <v>1991</v>
      </c>
      <c r="I62" s="372" t="s">
        <v>1991</v>
      </c>
      <c r="J62" s="372" t="s">
        <v>1991</v>
      </c>
      <c r="K62" s="372" t="s">
        <v>1991</v>
      </c>
      <c r="L62" s="372" t="s">
        <v>1991</v>
      </c>
      <c r="M62" s="372" t="s">
        <v>1991</v>
      </c>
      <c r="N62" s="372">
        <v>0</v>
      </c>
      <c r="O62" s="372" t="s">
        <v>1991</v>
      </c>
      <c r="P62" s="372">
        <v>0</v>
      </c>
      <c r="Q62" s="372" t="s">
        <v>1991</v>
      </c>
      <c r="R62" s="372">
        <v>0</v>
      </c>
      <c r="S62" s="372" t="s">
        <v>1991</v>
      </c>
      <c r="T62" s="372">
        <v>0</v>
      </c>
      <c r="U62" s="372">
        <v>0</v>
      </c>
    </row>
    <row r="63" spans="1:21" ht="28.8" x14ac:dyDescent="0.3">
      <c r="A63" s="16" t="s">
        <v>7</v>
      </c>
      <c r="B63" s="28" t="s">
        <v>1992</v>
      </c>
      <c r="D63" s="110" t="s">
        <v>62</v>
      </c>
      <c r="E63" s="110" t="s">
        <v>75</v>
      </c>
      <c r="F63" s="16">
        <v>90847</v>
      </c>
      <c r="G63" s="16" t="s">
        <v>79</v>
      </c>
      <c r="H63" s="372" t="s">
        <v>1991</v>
      </c>
      <c r="I63" s="372" t="s">
        <v>1991</v>
      </c>
      <c r="J63" s="372" t="s">
        <v>1991</v>
      </c>
      <c r="K63" s="372" t="s">
        <v>1991</v>
      </c>
      <c r="L63" s="372" t="s">
        <v>1991</v>
      </c>
      <c r="M63" s="372" t="s">
        <v>1991</v>
      </c>
      <c r="N63" s="372">
        <v>0</v>
      </c>
      <c r="O63" s="372" t="s">
        <v>1991</v>
      </c>
      <c r="P63" s="372">
        <v>0</v>
      </c>
      <c r="Q63" s="372" t="s">
        <v>1991</v>
      </c>
      <c r="R63" s="372">
        <v>0</v>
      </c>
      <c r="S63" s="372" t="s">
        <v>1991</v>
      </c>
      <c r="T63" s="372">
        <v>0</v>
      </c>
      <c r="U63" s="372">
        <v>0</v>
      </c>
    </row>
    <row r="64" spans="1:21" ht="28.8" x14ac:dyDescent="0.3">
      <c r="A64" s="16" t="s">
        <v>7</v>
      </c>
      <c r="B64" s="28" t="s">
        <v>1993</v>
      </c>
      <c r="D64" s="110" t="s">
        <v>62</v>
      </c>
      <c r="E64" s="110" t="s">
        <v>75</v>
      </c>
      <c r="F64" s="16">
        <v>90847</v>
      </c>
      <c r="G64" s="16" t="s">
        <v>80</v>
      </c>
      <c r="H64" s="372" t="s">
        <v>1991</v>
      </c>
      <c r="I64" s="372" t="s">
        <v>1991</v>
      </c>
      <c r="J64" s="372" t="s">
        <v>1991</v>
      </c>
      <c r="K64" s="372" t="s">
        <v>1991</v>
      </c>
      <c r="L64" s="372" t="s">
        <v>1991</v>
      </c>
      <c r="M64" s="372" t="s">
        <v>1991</v>
      </c>
      <c r="N64" s="372">
        <v>0</v>
      </c>
      <c r="O64" s="372" t="s">
        <v>1991</v>
      </c>
      <c r="P64" s="372">
        <v>0</v>
      </c>
      <c r="Q64" s="372" t="s">
        <v>1991</v>
      </c>
      <c r="R64" s="372">
        <v>0</v>
      </c>
      <c r="S64" s="372" t="s">
        <v>1991</v>
      </c>
      <c r="T64" s="372">
        <v>0</v>
      </c>
      <c r="U64" s="372">
        <v>0</v>
      </c>
    </row>
    <row r="65" spans="1:21" ht="28.8" x14ac:dyDescent="0.3">
      <c r="A65" s="16" t="s">
        <v>7</v>
      </c>
      <c r="B65" s="28" t="s">
        <v>1994</v>
      </c>
      <c r="D65" s="110" t="s">
        <v>62</v>
      </c>
      <c r="E65" s="110" t="s">
        <v>75</v>
      </c>
      <c r="F65" s="16">
        <v>90847</v>
      </c>
      <c r="G65" s="16" t="s">
        <v>81</v>
      </c>
      <c r="H65" s="372" t="s">
        <v>1991</v>
      </c>
      <c r="I65" s="372" t="s">
        <v>1991</v>
      </c>
      <c r="J65" s="372" t="s">
        <v>1991</v>
      </c>
      <c r="K65" s="372" t="s">
        <v>1991</v>
      </c>
      <c r="L65" s="372" t="s">
        <v>1991</v>
      </c>
      <c r="M65" s="372" t="s">
        <v>1991</v>
      </c>
      <c r="N65" s="372">
        <v>0</v>
      </c>
      <c r="O65" s="372" t="s">
        <v>1991</v>
      </c>
      <c r="P65" s="372">
        <v>0</v>
      </c>
      <c r="Q65" s="372" t="s">
        <v>1991</v>
      </c>
      <c r="R65" s="372">
        <v>0</v>
      </c>
      <c r="S65" s="372" t="s">
        <v>1991</v>
      </c>
      <c r="T65" s="372">
        <v>0</v>
      </c>
      <c r="U65" s="372">
        <v>0</v>
      </c>
    </row>
    <row r="66" spans="1:21" ht="28.8" x14ac:dyDescent="0.3">
      <c r="A66" s="16" t="s">
        <v>7</v>
      </c>
      <c r="B66" s="28" t="s">
        <v>1995</v>
      </c>
      <c r="D66" s="110" t="s">
        <v>62</v>
      </c>
      <c r="E66" s="110" t="s">
        <v>75</v>
      </c>
      <c r="F66" s="16">
        <v>90847</v>
      </c>
      <c r="G66" s="16" t="s">
        <v>82</v>
      </c>
      <c r="H66" s="372" t="s">
        <v>1991</v>
      </c>
      <c r="I66" s="372" t="s">
        <v>1991</v>
      </c>
      <c r="J66" s="372" t="s">
        <v>1991</v>
      </c>
      <c r="K66" s="372" t="s">
        <v>1991</v>
      </c>
      <c r="L66" s="372" t="s">
        <v>1991</v>
      </c>
      <c r="M66" s="372" t="s">
        <v>1991</v>
      </c>
      <c r="N66" s="372">
        <v>0</v>
      </c>
      <c r="O66" s="372" t="s">
        <v>1991</v>
      </c>
      <c r="P66" s="372">
        <v>0</v>
      </c>
      <c r="Q66" s="372" t="s">
        <v>1991</v>
      </c>
      <c r="R66" s="372">
        <v>0</v>
      </c>
      <c r="S66" s="372" t="s">
        <v>1991</v>
      </c>
      <c r="T66" s="372">
        <v>0</v>
      </c>
      <c r="U66" s="372">
        <v>0</v>
      </c>
    </row>
    <row r="67" spans="1:21" ht="28.8" x14ac:dyDescent="0.3">
      <c r="A67" s="16" t="s">
        <v>7</v>
      </c>
      <c r="B67" s="28" t="s">
        <v>27</v>
      </c>
      <c r="D67" s="110" t="s">
        <v>62</v>
      </c>
      <c r="E67" s="110" t="s">
        <v>75</v>
      </c>
      <c r="F67" s="16">
        <v>90847</v>
      </c>
      <c r="G67" s="16" t="s">
        <v>83</v>
      </c>
      <c r="H67" s="372" t="s">
        <v>1991</v>
      </c>
      <c r="I67" s="372" t="s">
        <v>1991</v>
      </c>
      <c r="J67" s="372" t="s">
        <v>1991</v>
      </c>
      <c r="K67" s="372" t="s">
        <v>1991</v>
      </c>
      <c r="L67" s="372" t="s">
        <v>1991</v>
      </c>
      <c r="M67" s="372" t="s">
        <v>1991</v>
      </c>
      <c r="N67" s="372">
        <v>203.26</v>
      </c>
      <c r="O67" s="372" t="s">
        <v>1991</v>
      </c>
      <c r="P67" s="372">
        <v>314.12</v>
      </c>
      <c r="Q67" s="372" t="s">
        <v>1991</v>
      </c>
      <c r="R67" s="372">
        <v>350.32</v>
      </c>
      <c r="S67" s="372" t="s">
        <v>1991</v>
      </c>
      <c r="T67" s="372">
        <v>388.41</v>
      </c>
      <c r="U67" s="372">
        <v>781.08</v>
      </c>
    </row>
    <row r="68" spans="1:21" ht="28.8" x14ac:dyDescent="0.3">
      <c r="A68" s="16" t="s">
        <v>7</v>
      </c>
      <c r="B68" s="28" t="s">
        <v>29</v>
      </c>
      <c r="D68" s="110" t="s">
        <v>62</v>
      </c>
      <c r="E68" s="110" t="s">
        <v>75</v>
      </c>
      <c r="F68" s="16">
        <v>90847</v>
      </c>
      <c r="G68" s="16" t="s">
        <v>83</v>
      </c>
      <c r="H68" s="372" t="s">
        <v>1991</v>
      </c>
      <c r="I68" s="372" t="s">
        <v>1991</v>
      </c>
      <c r="J68" s="372" t="s">
        <v>1991</v>
      </c>
      <c r="K68" s="372" t="s">
        <v>1991</v>
      </c>
      <c r="L68" s="372" t="s">
        <v>1991</v>
      </c>
      <c r="M68" s="372" t="s">
        <v>1991</v>
      </c>
      <c r="N68" s="372">
        <v>203.26</v>
      </c>
      <c r="O68" s="372" t="s">
        <v>1991</v>
      </c>
      <c r="P68" s="372">
        <v>314.12</v>
      </c>
      <c r="Q68" s="372" t="s">
        <v>1991</v>
      </c>
      <c r="R68" s="372">
        <v>350.32</v>
      </c>
      <c r="S68" s="372" t="s">
        <v>1991</v>
      </c>
      <c r="T68" s="372">
        <v>388.41</v>
      </c>
      <c r="U68" s="372">
        <v>781.08</v>
      </c>
    </row>
    <row r="69" spans="1:21" ht="28.8" x14ac:dyDescent="0.3">
      <c r="A69" s="16" t="s">
        <v>7</v>
      </c>
      <c r="B69" s="28" t="s">
        <v>30</v>
      </c>
      <c r="D69" s="110" t="s">
        <v>62</v>
      </c>
      <c r="E69" s="110" t="s">
        <v>75</v>
      </c>
      <c r="F69" s="16">
        <v>90847</v>
      </c>
      <c r="G69" s="16" t="s">
        <v>84</v>
      </c>
      <c r="H69" s="372" t="s">
        <v>1991</v>
      </c>
      <c r="I69" s="372" t="s">
        <v>1991</v>
      </c>
      <c r="J69" s="372" t="s">
        <v>1991</v>
      </c>
      <c r="K69" s="372" t="s">
        <v>1991</v>
      </c>
      <c r="L69" s="372" t="s">
        <v>1991</v>
      </c>
      <c r="M69" s="372" t="s">
        <v>1991</v>
      </c>
      <c r="N69" s="372">
        <v>217.48</v>
      </c>
      <c r="O69" s="372" t="s">
        <v>1991</v>
      </c>
      <c r="P69" s="372">
        <v>336.06</v>
      </c>
      <c r="Q69" s="372" t="s">
        <v>1991</v>
      </c>
      <c r="R69" s="372">
        <v>374.79</v>
      </c>
      <c r="S69" s="372" t="s">
        <v>1991</v>
      </c>
      <c r="T69" s="372">
        <v>415.55</v>
      </c>
      <c r="U69" s="372">
        <v>835.63</v>
      </c>
    </row>
    <row r="70" spans="1:21" ht="28.8" x14ac:dyDescent="0.3">
      <c r="A70" s="16" t="s">
        <v>7</v>
      </c>
      <c r="B70" s="28" t="s">
        <v>32</v>
      </c>
      <c r="D70" s="110" t="s">
        <v>62</v>
      </c>
      <c r="E70" s="110" t="s">
        <v>75</v>
      </c>
      <c r="F70" s="16">
        <v>90847</v>
      </c>
      <c r="G70" s="16" t="s">
        <v>85</v>
      </c>
      <c r="H70" s="372" t="s">
        <v>1991</v>
      </c>
      <c r="I70" s="372" t="s">
        <v>1991</v>
      </c>
      <c r="J70" s="372" t="s">
        <v>1991</v>
      </c>
      <c r="K70" s="372" t="s">
        <v>1991</v>
      </c>
      <c r="L70" s="372" t="s">
        <v>1991</v>
      </c>
      <c r="M70" s="372" t="s">
        <v>1991</v>
      </c>
      <c r="N70" s="372">
        <v>0</v>
      </c>
      <c r="O70" s="372" t="s">
        <v>1991</v>
      </c>
      <c r="P70" s="372">
        <v>0</v>
      </c>
      <c r="Q70" s="372" t="s">
        <v>1991</v>
      </c>
      <c r="R70" s="372">
        <v>0</v>
      </c>
      <c r="S70" s="372" t="s">
        <v>1991</v>
      </c>
      <c r="T70" s="372">
        <v>0</v>
      </c>
      <c r="U70" s="372">
        <v>0</v>
      </c>
    </row>
    <row r="71" spans="1:21" ht="28.8" x14ac:dyDescent="0.3">
      <c r="A71" s="16" t="s">
        <v>7</v>
      </c>
      <c r="B71" s="28" t="s">
        <v>34</v>
      </c>
      <c r="D71" s="110" t="s">
        <v>62</v>
      </c>
      <c r="E71" s="110" t="s">
        <v>75</v>
      </c>
      <c r="F71" s="16">
        <v>90847</v>
      </c>
      <c r="G71" s="16" t="s">
        <v>86</v>
      </c>
      <c r="H71" s="372" t="s">
        <v>1991</v>
      </c>
      <c r="I71" s="372" t="s">
        <v>1991</v>
      </c>
      <c r="J71" s="372" t="s">
        <v>1991</v>
      </c>
      <c r="K71" s="372" t="s">
        <v>1991</v>
      </c>
      <c r="L71" s="372" t="s">
        <v>1991</v>
      </c>
      <c r="M71" s="372" t="s">
        <v>1991</v>
      </c>
      <c r="N71" s="372">
        <v>203.26</v>
      </c>
      <c r="O71" s="372" t="s">
        <v>1991</v>
      </c>
      <c r="P71" s="372">
        <v>314.12</v>
      </c>
      <c r="Q71" s="372" t="s">
        <v>1991</v>
      </c>
      <c r="R71" s="372">
        <v>350.32</v>
      </c>
      <c r="S71" s="372" t="s">
        <v>1991</v>
      </c>
      <c r="T71" s="372">
        <v>388.41</v>
      </c>
      <c r="U71" s="372">
        <v>781.08</v>
      </c>
    </row>
    <row r="72" spans="1:21" x14ac:dyDescent="0.3">
      <c r="A72" s="16" t="s">
        <v>7</v>
      </c>
      <c r="B72" s="28" t="s">
        <v>15</v>
      </c>
      <c r="D72" s="110" t="s">
        <v>62</v>
      </c>
      <c r="E72" s="110" t="s">
        <v>87</v>
      </c>
      <c r="F72" s="16">
        <v>90849</v>
      </c>
      <c r="G72" s="16" t="s">
        <v>88</v>
      </c>
      <c r="H72" s="372" t="s">
        <v>1991</v>
      </c>
      <c r="I72" s="372" t="s">
        <v>1991</v>
      </c>
      <c r="J72" s="372" t="s">
        <v>1991</v>
      </c>
      <c r="K72" s="372" t="s">
        <v>1991</v>
      </c>
      <c r="L72" s="372" t="s">
        <v>1991</v>
      </c>
      <c r="M72" s="372" t="s">
        <v>1991</v>
      </c>
      <c r="N72" s="372">
        <v>0</v>
      </c>
      <c r="O72" s="372" t="s">
        <v>1991</v>
      </c>
      <c r="P72" s="372">
        <v>0</v>
      </c>
      <c r="Q72" s="372" t="s">
        <v>1991</v>
      </c>
      <c r="R72" s="372">
        <v>0</v>
      </c>
      <c r="S72" s="372" t="s">
        <v>1991</v>
      </c>
      <c r="T72" s="372">
        <v>0</v>
      </c>
      <c r="U72" s="372">
        <v>0</v>
      </c>
    </row>
    <row r="73" spans="1:21" x14ac:dyDescent="0.3">
      <c r="A73" s="16" t="s">
        <v>7</v>
      </c>
      <c r="B73" s="28" t="s">
        <v>19</v>
      </c>
      <c r="D73" s="110" t="s">
        <v>62</v>
      </c>
      <c r="E73" s="110" t="s">
        <v>87</v>
      </c>
      <c r="F73" s="16">
        <v>90849</v>
      </c>
      <c r="G73" s="16" t="s">
        <v>89</v>
      </c>
      <c r="H73" s="372" t="s">
        <v>1991</v>
      </c>
      <c r="I73" s="372" t="s">
        <v>1991</v>
      </c>
      <c r="J73" s="372" t="s">
        <v>1991</v>
      </c>
      <c r="K73" s="372" t="s">
        <v>1991</v>
      </c>
      <c r="L73" s="372" t="s">
        <v>1991</v>
      </c>
      <c r="M73" s="372" t="s">
        <v>1991</v>
      </c>
      <c r="N73" s="372">
        <v>0</v>
      </c>
      <c r="O73" s="372" t="s">
        <v>1991</v>
      </c>
      <c r="P73" s="372">
        <v>0</v>
      </c>
      <c r="Q73" s="372" t="s">
        <v>1991</v>
      </c>
      <c r="R73" s="372">
        <v>0</v>
      </c>
      <c r="S73" s="372" t="s">
        <v>1991</v>
      </c>
      <c r="T73" s="372">
        <v>0</v>
      </c>
      <c r="U73" s="372">
        <v>0</v>
      </c>
    </row>
    <row r="74" spans="1:21" x14ac:dyDescent="0.3">
      <c r="A74" s="16" t="s">
        <v>7</v>
      </c>
      <c r="B74" s="28" t="s">
        <v>21</v>
      </c>
      <c r="D74" s="110" t="s">
        <v>62</v>
      </c>
      <c r="E74" s="110" t="s">
        <v>87</v>
      </c>
      <c r="F74" s="16">
        <v>90849</v>
      </c>
      <c r="G74" s="16" t="s">
        <v>90</v>
      </c>
      <c r="H74" s="372" t="s">
        <v>1991</v>
      </c>
      <c r="I74" s="372" t="s">
        <v>1991</v>
      </c>
      <c r="J74" s="372" t="s">
        <v>1991</v>
      </c>
      <c r="K74" s="372" t="s">
        <v>1991</v>
      </c>
      <c r="L74" s="372" t="s">
        <v>1991</v>
      </c>
      <c r="M74" s="372" t="s">
        <v>1991</v>
      </c>
      <c r="N74" s="372">
        <v>0</v>
      </c>
      <c r="O74" s="372" t="s">
        <v>1991</v>
      </c>
      <c r="P74" s="372">
        <v>0</v>
      </c>
      <c r="Q74" s="372" t="s">
        <v>1991</v>
      </c>
      <c r="R74" s="372">
        <v>0</v>
      </c>
      <c r="S74" s="372" t="s">
        <v>1991</v>
      </c>
      <c r="T74" s="372">
        <v>0</v>
      </c>
      <c r="U74" s="372">
        <v>0</v>
      </c>
    </row>
    <row r="75" spans="1:21" x14ac:dyDescent="0.3">
      <c r="A75" s="16" t="s">
        <v>7</v>
      </c>
      <c r="B75" s="28" t="s">
        <v>1992</v>
      </c>
      <c r="D75" s="110" t="s">
        <v>62</v>
      </c>
      <c r="E75" s="110" t="s">
        <v>87</v>
      </c>
      <c r="F75" s="16">
        <v>90849</v>
      </c>
      <c r="G75" s="16" t="s">
        <v>91</v>
      </c>
      <c r="H75" s="372" t="s">
        <v>1991</v>
      </c>
      <c r="I75" s="372" t="s">
        <v>1991</v>
      </c>
      <c r="J75" s="372" t="s">
        <v>1991</v>
      </c>
      <c r="K75" s="372" t="s">
        <v>1991</v>
      </c>
      <c r="L75" s="372" t="s">
        <v>1991</v>
      </c>
      <c r="M75" s="372" t="s">
        <v>1991</v>
      </c>
      <c r="N75" s="372">
        <v>0</v>
      </c>
      <c r="O75" s="372" t="s">
        <v>1991</v>
      </c>
      <c r="P75" s="372">
        <v>0</v>
      </c>
      <c r="Q75" s="372" t="s">
        <v>1991</v>
      </c>
      <c r="R75" s="372">
        <v>0</v>
      </c>
      <c r="S75" s="372" t="s">
        <v>1991</v>
      </c>
      <c r="T75" s="372">
        <v>0</v>
      </c>
      <c r="U75" s="372">
        <v>0</v>
      </c>
    </row>
    <row r="76" spans="1:21" x14ac:dyDescent="0.3">
      <c r="A76" s="16" t="s">
        <v>7</v>
      </c>
      <c r="B76" s="28" t="s">
        <v>1993</v>
      </c>
      <c r="D76" s="110" t="s">
        <v>62</v>
      </c>
      <c r="E76" s="110" t="s">
        <v>87</v>
      </c>
      <c r="F76" s="16">
        <v>90849</v>
      </c>
      <c r="G76" s="16" t="s">
        <v>92</v>
      </c>
      <c r="H76" s="372" t="s">
        <v>1991</v>
      </c>
      <c r="I76" s="372" t="s">
        <v>1991</v>
      </c>
      <c r="J76" s="372" t="s">
        <v>1991</v>
      </c>
      <c r="K76" s="372" t="s">
        <v>1991</v>
      </c>
      <c r="L76" s="372" t="s">
        <v>1991</v>
      </c>
      <c r="M76" s="372" t="s">
        <v>1991</v>
      </c>
      <c r="N76" s="372">
        <v>0</v>
      </c>
      <c r="O76" s="372" t="s">
        <v>1991</v>
      </c>
      <c r="P76" s="372">
        <v>0</v>
      </c>
      <c r="Q76" s="372" t="s">
        <v>1991</v>
      </c>
      <c r="R76" s="372">
        <v>0</v>
      </c>
      <c r="S76" s="372" t="s">
        <v>1991</v>
      </c>
      <c r="T76" s="372">
        <v>0</v>
      </c>
      <c r="U76" s="372">
        <v>0</v>
      </c>
    </row>
    <row r="77" spans="1:21" x14ac:dyDescent="0.3">
      <c r="A77" s="16" t="s">
        <v>7</v>
      </c>
      <c r="B77" s="28" t="s">
        <v>1994</v>
      </c>
      <c r="D77" s="110" t="s">
        <v>62</v>
      </c>
      <c r="E77" s="110" t="s">
        <v>87</v>
      </c>
      <c r="F77" s="16">
        <v>90849</v>
      </c>
      <c r="G77" s="16" t="s">
        <v>93</v>
      </c>
      <c r="H77" s="372" t="s">
        <v>1991</v>
      </c>
      <c r="I77" s="372" t="s">
        <v>1991</v>
      </c>
      <c r="J77" s="372" t="s">
        <v>1991</v>
      </c>
      <c r="K77" s="372" t="s">
        <v>1991</v>
      </c>
      <c r="L77" s="372" t="s">
        <v>1991</v>
      </c>
      <c r="M77" s="372" t="s">
        <v>1991</v>
      </c>
      <c r="N77" s="372">
        <v>0</v>
      </c>
      <c r="O77" s="372" t="s">
        <v>1991</v>
      </c>
      <c r="P77" s="372">
        <v>0</v>
      </c>
      <c r="Q77" s="372" t="s">
        <v>1991</v>
      </c>
      <c r="R77" s="372">
        <v>0</v>
      </c>
      <c r="S77" s="372" t="s">
        <v>1991</v>
      </c>
      <c r="T77" s="372">
        <v>0</v>
      </c>
      <c r="U77" s="372">
        <v>0</v>
      </c>
    </row>
    <row r="78" spans="1:21" x14ac:dyDescent="0.3">
      <c r="A78" s="16" t="s">
        <v>7</v>
      </c>
      <c r="B78" s="28" t="s">
        <v>1995</v>
      </c>
      <c r="D78" s="110" t="s">
        <v>62</v>
      </c>
      <c r="E78" s="110" t="s">
        <v>87</v>
      </c>
      <c r="F78" s="16">
        <v>90849</v>
      </c>
      <c r="G78" s="16" t="s">
        <v>94</v>
      </c>
      <c r="H78" s="372" t="s">
        <v>1991</v>
      </c>
      <c r="I78" s="372" t="s">
        <v>1991</v>
      </c>
      <c r="J78" s="372" t="s">
        <v>1991</v>
      </c>
      <c r="K78" s="372" t="s">
        <v>1991</v>
      </c>
      <c r="L78" s="372" t="s">
        <v>1991</v>
      </c>
      <c r="M78" s="372" t="s">
        <v>1991</v>
      </c>
      <c r="N78" s="372">
        <v>0</v>
      </c>
      <c r="O78" s="372" t="s">
        <v>1991</v>
      </c>
      <c r="P78" s="372">
        <v>0</v>
      </c>
      <c r="Q78" s="372" t="s">
        <v>1991</v>
      </c>
      <c r="R78" s="372">
        <v>0</v>
      </c>
      <c r="S78" s="372" t="s">
        <v>1991</v>
      </c>
      <c r="T78" s="372">
        <v>0</v>
      </c>
      <c r="U78" s="372">
        <v>0</v>
      </c>
    </row>
    <row r="79" spans="1:21" x14ac:dyDescent="0.3">
      <c r="A79" s="16" t="s">
        <v>7</v>
      </c>
      <c r="B79" s="28" t="s">
        <v>27</v>
      </c>
      <c r="D79" s="110" t="s">
        <v>62</v>
      </c>
      <c r="E79" s="110" t="s">
        <v>87</v>
      </c>
      <c r="F79" s="16">
        <v>90849</v>
      </c>
      <c r="G79" s="16" t="s">
        <v>95</v>
      </c>
      <c r="H79" s="372" t="s">
        <v>1991</v>
      </c>
      <c r="I79" s="372" t="s">
        <v>1991</v>
      </c>
      <c r="J79" s="372" t="s">
        <v>1991</v>
      </c>
      <c r="K79" s="372" t="s">
        <v>1991</v>
      </c>
      <c r="L79" s="372" t="s">
        <v>1991</v>
      </c>
      <c r="M79" s="372" t="s">
        <v>1991</v>
      </c>
      <c r="N79" s="372">
        <v>75.689599999999999</v>
      </c>
      <c r="O79" s="372" t="s">
        <v>1991</v>
      </c>
      <c r="P79" s="372">
        <v>116.9692</v>
      </c>
      <c r="Q79" s="372" t="s">
        <v>1991</v>
      </c>
      <c r="R79" s="372">
        <v>130.44800000000001</v>
      </c>
      <c r="S79" s="372" t="s">
        <v>1991</v>
      </c>
      <c r="T79" s="372">
        <v>144.6336</v>
      </c>
      <c r="U79" s="372">
        <v>290.8544</v>
      </c>
    </row>
    <row r="80" spans="1:21" x14ac:dyDescent="0.3">
      <c r="A80" s="16" t="s">
        <v>7</v>
      </c>
      <c r="B80" s="28" t="s">
        <v>29</v>
      </c>
      <c r="D80" s="110" t="s">
        <v>62</v>
      </c>
      <c r="E80" s="110" t="s">
        <v>87</v>
      </c>
      <c r="F80" s="16">
        <v>90849</v>
      </c>
      <c r="G80" s="16" t="s">
        <v>95</v>
      </c>
      <c r="H80" s="372" t="s">
        <v>1991</v>
      </c>
      <c r="I80" s="372" t="s">
        <v>1991</v>
      </c>
      <c r="J80" s="372" t="s">
        <v>1991</v>
      </c>
      <c r="K80" s="372" t="s">
        <v>1991</v>
      </c>
      <c r="L80" s="372" t="s">
        <v>1991</v>
      </c>
      <c r="M80" s="372" t="s">
        <v>1991</v>
      </c>
      <c r="N80" s="372">
        <v>75.689599999999999</v>
      </c>
      <c r="O80" s="372" t="s">
        <v>1991</v>
      </c>
      <c r="P80" s="372">
        <v>116.9692</v>
      </c>
      <c r="Q80" s="372" t="s">
        <v>1991</v>
      </c>
      <c r="R80" s="372">
        <v>130.44800000000001</v>
      </c>
      <c r="S80" s="372" t="s">
        <v>1991</v>
      </c>
      <c r="T80" s="372">
        <v>144.6336</v>
      </c>
      <c r="U80" s="372">
        <v>290.8544</v>
      </c>
    </row>
    <row r="81" spans="1:21" x14ac:dyDescent="0.3">
      <c r="A81" s="16" t="s">
        <v>7</v>
      </c>
      <c r="B81" s="28" t="s">
        <v>30</v>
      </c>
      <c r="D81" s="110" t="s">
        <v>62</v>
      </c>
      <c r="E81" s="110" t="s">
        <v>87</v>
      </c>
      <c r="F81" s="16">
        <v>90849</v>
      </c>
      <c r="G81" s="16" t="s">
        <v>96</v>
      </c>
      <c r="H81" s="372" t="s">
        <v>1991</v>
      </c>
      <c r="I81" s="372" t="s">
        <v>1991</v>
      </c>
      <c r="J81" s="372" t="s">
        <v>1991</v>
      </c>
      <c r="K81" s="372" t="s">
        <v>1991</v>
      </c>
      <c r="L81" s="372" t="s">
        <v>1991</v>
      </c>
      <c r="M81" s="372" t="s">
        <v>1991</v>
      </c>
      <c r="N81" s="372">
        <f>65.31*1.24</f>
        <v>80.984400000000008</v>
      </c>
      <c r="O81" s="372" t="s">
        <v>1991</v>
      </c>
      <c r="P81" s="372">
        <f>100.92*1.24</f>
        <v>125.1408</v>
      </c>
      <c r="Q81" s="372" t="s">
        <v>1991</v>
      </c>
      <c r="R81" s="372">
        <f>112.55*1.24</f>
        <v>139.56199999999998</v>
      </c>
      <c r="S81" s="372" t="s">
        <v>1991</v>
      </c>
      <c r="T81" s="372">
        <f>124.79*1.24</f>
        <v>154.7396</v>
      </c>
      <c r="U81" s="372">
        <f>250.94*1.24</f>
        <v>311.16559999999998</v>
      </c>
    </row>
    <row r="82" spans="1:21" x14ac:dyDescent="0.3">
      <c r="A82" s="16" t="s">
        <v>7</v>
      </c>
      <c r="B82" s="28" t="s">
        <v>32</v>
      </c>
      <c r="D82" s="110" t="s">
        <v>62</v>
      </c>
      <c r="E82" s="110" t="s">
        <v>87</v>
      </c>
      <c r="F82" s="16">
        <v>90849</v>
      </c>
      <c r="G82" s="16" t="s">
        <v>97</v>
      </c>
      <c r="H82" s="372" t="s">
        <v>1991</v>
      </c>
      <c r="I82" s="372" t="s">
        <v>1991</v>
      </c>
      <c r="J82" s="372" t="s">
        <v>1991</v>
      </c>
      <c r="K82" s="372" t="s">
        <v>1991</v>
      </c>
      <c r="L82" s="372" t="s">
        <v>1991</v>
      </c>
      <c r="M82" s="372" t="s">
        <v>1991</v>
      </c>
      <c r="N82" s="372">
        <v>0</v>
      </c>
      <c r="O82" s="372" t="s">
        <v>1991</v>
      </c>
      <c r="P82" s="372">
        <v>0</v>
      </c>
      <c r="Q82" s="372" t="s">
        <v>1991</v>
      </c>
      <c r="R82" s="372">
        <v>0</v>
      </c>
      <c r="S82" s="372" t="s">
        <v>1991</v>
      </c>
      <c r="T82" s="372">
        <v>0</v>
      </c>
      <c r="U82" s="372">
        <v>0</v>
      </c>
    </row>
    <row r="83" spans="1:21" x14ac:dyDescent="0.3">
      <c r="A83" s="16" t="s">
        <v>7</v>
      </c>
      <c r="B83" s="28" t="s">
        <v>34</v>
      </c>
      <c r="D83" s="110" t="s">
        <v>62</v>
      </c>
      <c r="E83" s="110" t="s">
        <v>87</v>
      </c>
      <c r="F83" s="16">
        <v>90849</v>
      </c>
      <c r="G83" s="16" t="s">
        <v>98</v>
      </c>
      <c r="H83" s="372" t="s">
        <v>1991</v>
      </c>
      <c r="I83" s="372" t="s">
        <v>1991</v>
      </c>
      <c r="J83" s="372" t="s">
        <v>1991</v>
      </c>
      <c r="K83" s="372" t="s">
        <v>1991</v>
      </c>
      <c r="L83" s="372" t="s">
        <v>1991</v>
      </c>
      <c r="M83" s="372" t="s">
        <v>1991</v>
      </c>
      <c r="N83" s="372">
        <v>75.689599999999999</v>
      </c>
      <c r="O83" s="372" t="s">
        <v>1991</v>
      </c>
      <c r="P83" s="372">
        <v>116.9692</v>
      </c>
      <c r="Q83" s="372" t="s">
        <v>1991</v>
      </c>
      <c r="R83" s="372">
        <v>130.44800000000001</v>
      </c>
      <c r="S83" s="372" t="s">
        <v>1991</v>
      </c>
      <c r="T83" s="372">
        <v>144.6336</v>
      </c>
      <c r="U83" s="372">
        <v>290.8544</v>
      </c>
    </row>
    <row r="84" spans="1:21" ht="57.6" x14ac:dyDescent="0.3">
      <c r="A84" s="16" t="s">
        <v>7</v>
      </c>
      <c r="B84" s="28" t="s">
        <v>15</v>
      </c>
      <c r="D84" s="110" t="s">
        <v>36</v>
      </c>
      <c r="E84" s="110" t="s">
        <v>99</v>
      </c>
      <c r="F84" s="16">
        <v>90885</v>
      </c>
      <c r="G84" s="16" t="s">
        <v>100</v>
      </c>
      <c r="H84" s="372" t="s">
        <v>1991</v>
      </c>
      <c r="I84" s="372" t="s">
        <v>1991</v>
      </c>
      <c r="J84" s="372" t="s">
        <v>1991</v>
      </c>
      <c r="K84" s="372" t="s">
        <v>1991</v>
      </c>
      <c r="L84" s="372" t="s">
        <v>1991</v>
      </c>
      <c r="M84" s="372" t="s">
        <v>1991</v>
      </c>
      <c r="N84" s="372">
        <v>0</v>
      </c>
      <c r="O84" s="372" t="s">
        <v>1991</v>
      </c>
      <c r="P84" s="372">
        <v>0</v>
      </c>
      <c r="Q84" s="372" t="s">
        <v>1991</v>
      </c>
      <c r="R84" s="372">
        <v>0</v>
      </c>
      <c r="S84" s="372" t="s">
        <v>1991</v>
      </c>
      <c r="T84" s="372">
        <v>0</v>
      </c>
      <c r="U84" s="372">
        <v>0</v>
      </c>
    </row>
    <row r="85" spans="1:21" ht="57.6" x14ac:dyDescent="0.3">
      <c r="A85" s="16" t="s">
        <v>7</v>
      </c>
      <c r="B85" s="28" t="s">
        <v>19</v>
      </c>
      <c r="D85" s="110" t="s">
        <v>36</v>
      </c>
      <c r="E85" s="110" t="s">
        <v>99</v>
      </c>
      <c r="F85" s="16">
        <v>90885</v>
      </c>
      <c r="G85" s="16" t="s">
        <v>101</v>
      </c>
      <c r="H85" s="372" t="s">
        <v>1991</v>
      </c>
      <c r="I85" s="372" t="s">
        <v>1991</v>
      </c>
      <c r="J85" s="372" t="s">
        <v>1991</v>
      </c>
      <c r="K85" s="372" t="s">
        <v>1991</v>
      </c>
      <c r="L85" s="372" t="s">
        <v>1991</v>
      </c>
      <c r="M85" s="372" t="s">
        <v>1991</v>
      </c>
      <c r="N85" s="372">
        <v>0</v>
      </c>
      <c r="O85" s="372" t="s">
        <v>1991</v>
      </c>
      <c r="P85" s="372">
        <v>0</v>
      </c>
      <c r="Q85" s="372" t="s">
        <v>1991</v>
      </c>
      <c r="R85" s="372">
        <v>0</v>
      </c>
      <c r="S85" s="372" t="s">
        <v>1991</v>
      </c>
      <c r="T85" s="372">
        <v>0</v>
      </c>
      <c r="U85" s="372">
        <v>0</v>
      </c>
    </row>
    <row r="86" spans="1:21" ht="57.6" x14ac:dyDescent="0.3">
      <c r="A86" s="16" t="s">
        <v>7</v>
      </c>
      <c r="B86" s="28" t="s">
        <v>21</v>
      </c>
      <c r="D86" s="110" t="s">
        <v>36</v>
      </c>
      <c r="E86" s="110" t="s">
        <v>99</v>
      </c>
      <c r="F86" s="16">
        <v>90885</v>
      </c>
      <c r="G86" s="16" t="s">
        <v>102</v>
      </c>
      <c r="H86" s="372" t="s">
        <v>1991</v>
      </c>
      <c r="I86" s="372" t="s">
        <v>1991</v>
      </c>
      <c r="J86" s="372" t="s">
        <v>1991</v>
      </c>
      <c r="K86" s="372" t="s">
        <v>1991</v>
      </c>
      <c r="L86" s="372" t="s">
        <v>1991</v>
      </c>
      <c r="M86" s="372" t="s">
        <v>1991</v>
      </c>
      <c r="N86" s="372">
        <v>0</v>
      </c>
      <c r="O86" s="372" t="s">
        <v>1991</v>
      </c>
      <c r="P86" s="372">
        <v>0</v>
      </c>
      <c r="Q86" s="372" t="s">
        <v>1991</v>
      </c>
      <c r="R86" s="372">
        <v>0</v>
      </c>
      <c r="S86" s="372" t="s">
        <v>1991</v>
      </c>
      <c r="T86" s="372">
        <v>0</v>
      </c>
      <c r="U86" s="372">
        <v>0</v>
      </c>
    </row>
    <row r="87" spans="1:21" ht="57.6" x14ac:dyDescent="0.3">
      <c r="A87" s="16" t="s">
        <v>7</v>
      </c>
      <c r="B87" s="28" t="s">
        <v>1992</v>
      </c>
      <c r="D87" s="110" t="s">
        <v>36</v>
      </c>
      <c r="E87" s="110" t="s">
        <v>99</v>
      </c>
      <c r="F87" s="16">
        <v>90885</v>
      </c>
      <c r="G87" s="16" t="s">
        <v>103</v>
      </c>
      <c r="H87" s="372" t="s">
        <v>1991</v>
      </c>
      <c r="I87" s="372" t="s">
        <v>1991</v>
      </c>
      <c r="J87" s="372" t="s">
        <v>1991</v>
      </c>
      <c r="K87" s="372" t="s">
        <v>1991</v>
      </c>
      <c r="L87" s="372" t="s">
        <v>1991</v>
      </c>
      <c r="M87" s="372" t="s">
        <v>1991</v>
      </c>
      <c r="N87" s="372">
        <v>0</v>
      </c>
      <c r="O87" s="372" t="s">
        <v>1991</v>
      </c>
      <c r="P87" s="372">
        <v>0</v>
      </c>
      <c r="Q87" s="372" t="s">
        <v>1991</v>
      </c>
      <c r="R87" s="372">
        <v>0</v>
      </c>
      <c r="S87" s="372" t="s">
        <v>1991</v>
      </c>
      <c r="T87" s="372">
        <v>0</v>
      </c>
      <c r="U87" s="372">
        <v>0</v>
      </c>
    </row>
    <row r="88" spans="1:21" ht="57.6" x14ac:dyDescent="0.3">
      <c r="A88" s="16" t="s">
        <v>7</v>
      </c>
      <c r="B88" s="28" t="s">
        <v>1993</v>
      </c>
      <c r="D88" s="110" t="s">
        <v>36</v>
      </c>
      <c r="E88" s="110" t="s">
        <v>99</v>
      </c>
      <c r="F88" s="16">
        <v>90885</v>
      </c>
      <c r="G88" s="16" t="s">
        <v>104</v>
      </c>
      <c r="H88" s="372" t="s">
        <v>1991</v>
      </c>
      <c r="I88" s="372" t="s">
        <v>1991</v>
      </c>
      <c r="J88" s="372" t="s">
        <v>1991</v>
      </c>
      <c r="K88" s="372" t="s">
        <v>1991</v>
      </c>
      <c r="L88" s="372" t="s">
        <v>1991</v>
      </c>
      <c r="M88" s="372" t="s">
        <v>1991</v>
      </c>
      <c r="N88" s="372">
        <v>0</v>
      </c>
      <c r="O88" s="372" t="s">
        <v>1991</v>
      </c>
      <c r="P88" s="372">
        <v>0</v>
      </c>
      <c r="Q88" s="372" t="s">
        <v>1991</v>
      </c>
      <c r="R88" s="372">
        <v>0</v>
      </c>
      <c r="S88" s="372" t="s">
        <v>1991</v>
      </c>
      <c r="T88" s="372">
        <v>0</v>
      </c>
      <c r="U88" s="372">
        <v>0</v>
      </c>
    </row>
    <row r="89" spans="1:21" ht="57.6" x14ac:dyDescent="0.3">
      <c r="A89" s="16" t="s">
        <v>7</v>
      </c>
      <c r="B89" s="28" t="s">
        <v>1994</v>
      </c>
      <c r="D89" s="110" t="s">
        <v>36</v>
      </c>
      <c r="E89" s="110" t="s">
        <v>99</v>
      </c>
      <c r="F89" s="16">
        <v>90885</v>
      </c>
      <c r="G89" s="16" t="s">
        <v>105</v>
      </c>
      <c r="H89" s="372" t="s">
        <v>1991</v>
      </c>
      <c r="I89" s="372" t="s">
        <v>1991</v>
      </c>
      <c r="J89" s="372" t="s">
        <v>1991</v>
      </c>
      <c r="K89" s="372" t="s">
        <v>1991</v>
      </c>
      <c r="L89" s="372" t="s">
        <v>1991</v>
      </c>
      <c r="M89" s="372" t="s">
        <v>1991</v>
      </c>
      <c r="N89" s="372">
        <v>0</v>
      </c>
      <c r="O89" s="372" t="s">
        <v>1991</v>
      </c>
      <c r="P89" s="372">
        <v>0</v>
      </c>
      <c r="Q89" s="372" t="s">
        <v>1991</v>
      </c>
      <c r="R89" s="372">
        <v>0</v>
      </c>
      <c r="S89" s="372" t="s">
        <v>1991</v>
      </c>
      <c r="T89" s="372">
        <v>0</v>
      </c>
      <c r="U89" s="372">
        <v>0</v>
      </c>
    </row>
    <row r="90" spans="1:21" ht="57.6" x14ac:dyDescent="0.3">
      <c r="A90" s="16" t="s">
        <v>7</v>
      </c>
      <c r="B90" s="28" t="s">
        <v>1995</v>
      </c>
      <c r="D90" s="110" t="s">
        <v>36</v>
      </c>
      <c r="E90" s="110" t="s">
        <v>99</v>
      </c>
      <c r="F90" s="16">
        <v>90885</v>
      </c>
      <c r="G90" s="16" t="s">
        <v>106</v>
      </c>
      <c r="H90" s="372" t="s">
        <v>1991</v>
      </c>
      <c r="I90" s="372" t="s">
        <v>1991</v>
      </c>
      <c r="J90" s="372" t="s">
        <v>1991</v>
      </c>
      <c r="K90" s="372" t="s">
        <v>1991</v>
      </c>
      <c r="L90" s="372" t="s">
        <v>1991</v>
      </c>
      <c r="M90" s="372" t="s">
        <v>1991</v>
      </c>
      <c r="N90" s="372">
        <v>0</v>
      </c>
      <c r="O90" s="372" t="s">
        <v>1991</v>
      </c>
      <c r="P90" s="372">
        <v>0</v>
      </c>
      <c r="Q90" s="372" t="s">
        <v>1991</v>
      </c>
      <c r="R90" s="372">
        <v>0</v>
      </c>
      <c r="S90" s="372" t="s">
        <v>1991</v>
      </c>
      <c r="T90" s="372">
        <v>0</v>
      </c>
      <c r="U90" s="372">
        <v>0</v>
      </c>
    </row>
    <row r="91" spans="1:21" ht="57.6" x14ac:dyDescent="0.3">
      <c r="A91" s="16" t="s">
        <v>7</v>
      </c>
      <c r="B91" s="28" t="s">
        <v>27</v>
      </c>
      <c r="D91" s="110" t="s">
        <v>36</v>
      </c>
      <c r="E91" s="110" t="s">
        <v>99</v>
      </c>
      <c r="F91" s="16">
        <v>90885</v>
      </c>
      <c r="G91" s="16" t="s">
        <v>107</v>
      </c>
      <c r="H91" s="372" t="s">
        <v>1991</v>
      </c>
      <c r="I91" s="372" t="s">
        <v>1991</v>
      </c>
      <c r="J91" s="372" t="s">
        <v>1991</v>
      </c>
      <c r="K91" s="372" t="s">
        <v>1991</v>
      </c>
      <c r="L91" s="372" t="s">
        <v>1991</v>
      </c>
      <c r="M91" s="372" t="s">
        <v>1991</v>
      </c>
      <c r="N91" s="372">
        <v>244.18</v>
      </c>
      <c r="O91" s="372" t="s">
        <v>1991</v>
      </c>
      <c r="P91" s="372">
        <v>377.34</v>
      </c>
      <c r="Q91" s="372" t="s">
        <v>1991</v>
      </c>
      <c r="R91" s="372">
        <v>420.8</v>
      </c>
      <c r="S91" s="372" t="s">
        <v>1991</v>
      </c>
      <c r="T91" s="372">
        <v>466.57</v>
      </c>
      <c r="U91" s="372">
        <v>938.23</v>
      </c>
    </row>
    <row r="92" spans="1:21" ht="57.6" x14ac:dyDescent="0.3">
      <c r="A92" s="16" t="s">
        <v>7</v>
      </c>
      <c r="B92" s="28" t="s">
        <v>29</v>
      </c>
      <c r="D92" s="110" t="s">
        <v>36</v>
      </c>
      <c r="E92" s="110" t="s">
        <v>99</v>
      </c>
      <c r="F92" s="16">
        <v>90885</v>
      </c>
      <c r="G92" s="16" t="s">
        <v>107</v>
      </c>
      <c r="H92" s="372" t="s">
        <v>1991</v>
      </c>
      <c r="I92" s="372" t="s">
        <v>1991</v>
      </c>
      <c r="J92" s="372" t="s">
        <v>1991</v>
      </c>
      <c r="K92" s="372" t="s">
        <v>1991</v>
      </c>
      <c r="L92" s="372" t="s">
        <v>1991</v>
      </c>
      <c r="M92" s="372" t="s">
        <v>1991</v>
      </c>
      <c r="N92" s="372">
        <v>244.18</v>
      </c>
      <c r="O92" s="372" t="s">
        <v>1991</v>
      </c>
      <c r="P92" s="372">
        <v>377.34</v>
      </c>
      <c r="Q92" s="372" t="s">
        <v>1991</v>
      </c>
      <c r="R92" s="372">
        <v>420.8</v>
      </c>
      <c r="S92" s="372" t="s">
        <v>1991</v>
      </c>
      <c r="T92" s="372">
        <v>466.57</v>
      </c>
      <c r="U92" s="372">
        <v>938.23</v>
      </c>
    </row>
    <row r="93" spans="1:21" ht="57.6" x14ac:dyDescent="0.3">
      <c r="A93" s="16" t="s">
        <v>7</v>
      </c>
      <c r="B93" s="28" t="s">
        <v>30</v>
      </c>
      <c r="D93" s="110" t="s">
        <v>36</v>
      </c>
      <c r="E93" s="110" t="s">
        <v>99</v>
      </c>
      <c r="F93" s="16">
        <v>90885</v>
      </c>
      <c r="G93" s="16" t="s">
        <v>108</v>
      </c>
      <c r="H93" s="372" t="s">
        <v>1991</v>
      </c>
      <c r="I93" s="372" t="s">
        <v>1991</v>
      </c>
      <c r="J93" s="372" t="s">
        <v>1991</v>
      </c>
      <c r="K93" s="372" t="s">
        <v>1991</v>
      </c>
      <c r="L93" s="372" t="s">
        <v>1991</v>
      </c>
      <c r="M93" s="372" t="s">
        <v>1991</v>
      </c>
      <c r="N93" s="372">
        <v>261.23</v>
      </c>
      <c r="O93" s="372" t="s">
        <v>1991</v>
      </c>
      <c r="P93" s="372">
        <v>403.69</v>
      </c>
      <c r="Q93" s="372" t="s">
        <v>1991</v>
      </c>
      <c r="R93" s="372">
        <v>450.18</v>
      </c>
      <c r="S93" s="372" t="s">
        <v>1991</v>
      </c>
      <c r="T93" s="372">
        <v>499.15</v>
      </c>
      <c r="U93" s="372">
        <v>1003.75</v>
      </c>
    </row>
    <row r="94" spans="1:21" ht="57.6" x14ac:dyDescent="0.3">
      <c r="A94" s="16" t="s">
        <v>7</v>
      </c>
      <c r="B94" s="28" t="s">
        <v>32</v>
      </c>
      <c r="D94" s="110" t="s">
        <v>36</v>
      </c>
      <c r="E94" s="110" t="s">
        <v>99</v>
      </c>
      <c r="F94" s="16">
        <v>90885</v>
      </c>
      <c r="G94" s="16" t="s">
        <v>109</v>
      </c>
      <c r="H94" s="372" t="s">
        <v>1991</v>
      </c>
      <c r="I94" s="372" t="s">
        <v>1991</v>
      </c>
      <c r="J94" s="372" t="s">
        <v>1991</v>
      </c>
      <c r="K94" s="372" t="s">
        <v>1991</v>
      </c>
      <c r="L94" s="372" t="s">
        <v>1991</v>
      </c>
      <c r="M94" s="372" t="s">
        <v>1991</v>
      </c>
      <c r="N94" s="372">
        <v>0</v>
      </c>
      <c r="O94" s="372" t="s">
        <v>1991</v>
      </c>
      <c r="P94" s="372">
        <v>0</v>
      </c>
      <c r="Q94" s="372" t="s">
        <v>1991</v>
      </c>
      <c r="R94" s="372">
        <v>0</v>
      </c>
      <c r="S94" s="372" t="s">
        <v>1991</v>
      </c>
      <c r="T94" s="372">
        <v>0</v>
      </c>
      <c r="U94" s="372">
        <v>0</v>
      </c>
    </row>
    <row r="95" spans="1:21" ht="57.6" x14ac:dyDescent="0.3">
      <c r="A95" s="16" t="s">
        <v>7</v>
      </c>
      <c r="B95" s="28" t="s">
        <v>34</v>
      </c>
      <c r="D95" s="110" t="s">
        <v>36</v>
      </c>
      <c r="E95" s="110" t="s">
        <v>99</v>
      </c>
      <c r="F95" s="16">
        <v>90885</v>
      </c>
      <c r="G95" s="16" t="s">
        <v>110</v>
      </c>
      <c r="H95" s="372" t="s">
        <v>1991</v>
      </c>
      <c r="I95" s="372" t="s">
        <v>1991</v>
      </c>
      <c r="J95" s="372" t="s">
        <v>1991</v>
      </c>
      <c r="K95" s="372" t="s">
        <v>1991</v>
      </c>
      <c r="L95" s="372" t="s">
        <v>1991</v>
      </c>
      <c r="M95" s="372" t="s">
        <v>1991</v>
      </c>
      <c r="N95" s="372">
        <v>244.18</v>
      </c>
      <c r="O95" s="372" t="s">
        <v>1991</v>
      </c>
      <c r="P95" s="372">
        <v>377.34</v>
      </c>
      <c r="Q95" s="372" t="s">
        <v>1991</v>
      </c>
      <c r="R95" s="372">
        <v>420.8</v>
      </c>
      <c r="S95" s="372" t="s">
        <v>1991</v>
      </c>
      <c r="T95" s="372">
        <v>466.57</v>
      </c>
      <c r="U95" s="372">
        <v>938.23</v>
      </c>
    </row>
    <row r="96" spans="1:21" ht="43.2" x14ac:dyDescent="0.3">
      <c r="A96" s="16" t="s">
        <v>7</v>
      </c>
      <c r="B96" s="28" t="s">
        <v>15</v>
      </c>
      <c r="D96" s="110" t="s">
        <v>16</v>
      </c>
      <c r="E96" s="110" t="s">
        <v>111</v>
      </c>
      <c r="F96" s="16">
        <v>90887</v>
      </c>
      <c r="G96" s="16" t="s">
        <v>112</v>
      </c>
      <c r="H96" s="372" t="s">
        <v>1991</v>
      </c>
      <c r="I96" s="372" t="s">
        <v>1991</v>
      </c>
      <c r="J96" s="372" t="s">
        <v>1991</v>
      </c>
      <c r="K96" s="372" t="s">
        <v>1991</v>
      </c>
      <c r="L96" s="372" t="s">
        <v>1991</v>
      </c>
      <c r="M96" s="372" t="s">
        <v>1991</v>
      </c>
      <c r="N96" s="372">
        <v>0</v>
      </c>
      <c r="O96" s="372">
        <v>0</v>
      </c>
      <c r="P96" s="372">
        <v>0</v>
      </c>
      <c r="Q96" s="372">
        <v>0</v>
      </c>
      <c r="R96" s="372">
        <v>0</v>
      </c>
      <c r="S96" s="372">
        <v>0</v>
      </c>
      <c r="T96" s="372">
        <v>0</v>
      </c>
      <c r="U96" s="372">
        <v>0</v>
      </c>
    </row>
    <row r="97" spans="1:21" ht="43.2" x14ac:dyDescent="0.3">
      <c r="A97" s="16" t="s">
        <v>7</v>
      </c>
      <c r="B97" s="28" t="s">
        <v>19</v>
      </c>
      <c r="D97" s="110" t="s">
        <v>16</v>
      </c>
      <c r="E97" s="110" t="s">
        <v>111</v>
      </c>
      <c r="F97" s="16">
        <v>90887</v>
      </c>
      <c r="G97" s="16" t="s">
        <v>113</v>
      </c>
      <c r="H97" s="372" t="s">
        <v>1991</v>
      </c>
      <c r="I97" s="372" t="s">
        <v>1991</v>
      </c>
      <c r="J97" s="372" t="s">
        <v>1991</v>
      </c>
      <c r="K97" s="372" t="s">
        <v>1991</v>
      </c>
      <c r="L97" s="372" t="s">
        <v>1991</v>
      </c>
      <c r="M97" s="372" t="s">
        <v>1991</v>
      </c>
      <c r="N97" s="372">
        <v>0</v>
      </c>
      <c r="O97" s="372">
        <v>0</v>
      </c>
      <c r="P97" s="372">
        <v>0</v>
      </c>
      <c r="Q97" s="372">
        <v>0</v>
      </c>
      <c r="R97" s="372">
        <v>0</v>
      </c>
      <c r="S97" s="372">
        <v>0</v>
      </c>
      <c r="T97" s="372">
        <v>0</v>
      </c>
      <c r="U97" s="372">
        <v>0</v>
      </c>
    </row>
    <row r="98" spans="1:21" ht="43.2" x14ac:dyDescent="0.3">
      <c r="A98" s="16" t="s">
        <v>7</v>
      </c>
      <c r="B98" s="28" t="s">
        <v>21</v>
      </c>
      <c r="D98" s="110" t="s">
        <v>16</v>
      </c>
      <c r="E98" s="110" t="s">
        <v>111</v>
      </c>
      <c r="F98" s="16">
        <v>90887</v>
      </c>
      <c r="G98" s="16" t="s">
        <v>114</v>
      </c>
      <c r="H98" s="372" t="s">
        <v>1991</v>
      </c>
      <c r="I98" s="372" t="s">
        <v>1991</v>
      </c>
      <c r="J98" s="372" t="s">
        <v>1991</v>
      </c>
      <c r="K98" s="372" t="s">
        <v>1991</v>
      </c>
      <c r="L98" s="372" t="s">
        <v>1991</v>
      </c>
      <c r="M98" s="372" t="s">
        <v>1991</v>
      </c>
      <c r="N98" s="372">
        <v>0</v>
      </c>
      <c r="O98" s="372">
        <v>0</v>
      </c>
      <c r="P98" s="372">
        <v>0</v>
      </c>
      <c r="Q98" s="372">
        <v>0</v>
      </c>
      <c r="R98" s="372">
        <v>0</v>
      </c>
      <c r="S98" s="372">
        <v>0</v>
      </c>
      <c r="T98" s="372">
        <v>0</v>
      </c>
      <c r="U98" s="372">
        <v>0</v>
      </c>
    </row>
    <row r="99" spans="1:21" ht="43.2" x14ac:dyDescent="0.3">
      <c r="A99" s="16" t="s">
        <v>7</v>
      </c>
      <c r="B99" s="28" t="s">
        <v>1992</v>
      </c>
      <c r="D99" s="110" t="s">
        <v>16</v>
      </c>
      <c r="E99" s="110" t="s">
        <v>111</v>
      </c>
      <c r="F99" s="16">
        <v>90887</v>
      </c>
      <c r="G99" s="16" t="s">
        <v>115</v>
      </c>
      <c r="H99" s="372" t="s">
        <v>1991</v>
      </c>
      <c r="I99" s="372" t="s">
        <v>1991</v>
      </c>
      <c r="J99" s="372" t="s">
        <v>1991</v>
      </c>
      <c r="K99" s="372" t="s">
        <v>1991</v>
      </c>
      <c r="L99" s="372" t="s">
        <v>1991</v>
      </c>
      <c r="M99" s="372" t="s">
        <v>1991</v>
      </c>
      <c r="N99" s="372">
        <v>0</v>
      </c>
      <c r="O99" s="372">
        <v>0</v>
      </c>
      <c r="P99" s="372">
        <v>0</v>
      </c>
      <c r="Q99" s="372">
        <v>0</v>
      </c>
      <c r="R99" s="372">
        <v>0</v>
      </c>
      <c r="S99" s="372">
        <v>0</v>
      </c>
      <c r="T99" s="372">
        <v>0</v>
      </c>
      <c r="U99" s="372">
        <v>0</v>
      </c>
    </row>
    <row r="100" spans="1:21" ht="43.2" x14ac:dyDescent="0.3">
      <c r="A100" s="16" t="s">
        <v>7</v>
      </c>
      <c r="B100" s="28" t="s">
        <v>1993</v>
      </c>
      <c r="D100" s="110" t="s">
        <v>16</v>
      </c>
      <c r="E100" s="110" t="s">
        <v>111</v>
      </c>
      <c r="F100" s="16">
        <v>90887</v>
      </c>
      <c r="G100" s="16" t="s">
        <v>116</v>
      </c>
      <c r="H100" s="372" t="s">
        <v>1991</v>
      </c>
      <c r="I100" s="372" t="s">
        <v>1991</v>
      </c>
      <c r="J100" s="372" t="s">
        <v>1991</v>
      </c>
      <c r="K100" s="372" t="s">
        <v>1991</v>
      </c>
      <c r="L100" s="372" t="s">
        <v>1991</v>
      </c>
      <c r="M100" s="372" t="s">
        <v>1991</v>
      </c>
      <c r="N100" s="372">
        <v>0</v>
      </c>
      <c r="O100" s="372">
        <v>0</v>
      </c>
      <c r="P100" s="372">
        <v>0</v>
      </c>
      <c r="Q100" s="372">
        <v>0</v>
      </c>
      <c r="R100" s="372">
        <v>0</v>
      </c>
      <c r="S100" s="372">
        <v>0</v>
      </c>
      <c r="T100" s="372">
        <v>0</v>
      </c>
      <c r="U100" s="372">
        <v>0</v>
      </c>
    </row>
    <row r="101" spans="1:21" ht="43.2" x14ac:dyDescent="0.3">
      <c r="A101" s="16" t="s">
        <v>7</v>
      </c>
      <c r="B101" s="28" t="s">
        <v>1994</v>
      </c>
      <c r="D101" s="110" t="s">
        <v>16</v>
      </c>
      <c r="E101" s="110" t="s">
        <v>111</v>
      </c>
      <c r="F101" s="16">
        <v>90887</v>
      </c>
      <c r="G101" s="16" t="s">
        <v>117</v>
      </c>
      <c r="H101" s="372" t="s">
        <v>1991</v>
      </c>
      <c r="I101" s="372" t="s">
        <v>1991</v>
      </c>
      <c r="J101" s="372" t="s">
        <v>1991</v>
      </c>
      <c r="K101" s="372" t="s">
        <v>1991</v>
      </c>
      <c r="L101" s="372" t="s">
        <v>1991</v>
      </c>
      <c r="M101" s="372" t="s">
        <v>1991</v>
      </c>
      <c r="N101" s="372">
        <v>0</v>
      </c>
      <c r="O101" s="372">
        <v>0</v>
      </c>
      <c r="P101" s="372">
        <v>0</v>
      </c>
      <c r="Q101" s="372">
        <v>0</v>
      </c>
      <c r="R101" s="372">
        <v>0</v>
      </c>
      <c r="S101" s="372">
        <v>0</v>
      </c>
      <c r="T101" s="372">
        <v>0</v>
      </c>
      <c r="U101" s="372">
        <v>0</v>
      </c>
    </row>
    <row r="102" spans="1:21" ht="43.2" x14ac:dyDescent="0.3">
      <c r="A102" s="16" t="s">
        <v>7</v>
      </c>
      <c r="B102" s="28" t="s">
        <v>1995</v>
      </c>
      <c r="D102" s="110" t="s">
        <v>16</v>
      </c>
      <c r="E102" s="110" t="s">
        <v>111</v>
      </c>
      <c r="F102" s="16">
        <v>90887</v>
      </c>
      <c r="G102" s="16" t="s">
        <v>118</v>
      </c>
      <c r="H102" s="372" t="s">
        <v>1991</v>
      </c>
      <c r="I102" s="372" t="s">
        <v>1991</v>
      </c>
      <c r="J102" s="372" t="s">
        <v>1991</v>
      </c>
      <c r="K102" s="372" t="s">
        <v>1991</v>
      </c>
      <c r="L102" s="372" t="s">
        <v>1991</v>
      </c>
      <c r="M102" s="372" t="s">
        <v>1991</v>
      </c>
      <c r="N102" s="372">
        <v>0</v>
      </c>
      <c r="O102" s="372">
        <v>0</v>
      </c>
      <c r="P102" s="372">
        <v>0</v>
      </c>
      <c r="Q102" s="372">
        <v>0</v>
      </c>
      <c r="R102" s="372">
        <v>0</v>
      </c>
      <c r="S102" s="372">
        <v>0</v>
      </c>
      <c r="T102" s="372">
        <v>0</v>
      </c>
      <c r="U102" s="372">
        <v>0</v>
      </c>
    </row>
    <row r="103" spans="1:21" ht="43.2" x14ac:dyDescent="0.3">
      <c r="A103" s="16" t="s">
        <v>7</v>
      </c>
      <c r="B103" s="28" t="s">
        <v>27</v>
      </c>
      <c r="D103" s="110" t="s">
        <v>16</v>
      </c>
      <c r="E103" s="110" t="s">
        <v>111</v>
      </c>
      <c r="F103" s="16">
        <v>90887</v>
      </c>
      <c r="G103" s="16" t="s">
        <v>119</v>
      </c>
      <c r="H103" s="372" t="s">
        <v>1991</v>
      </c>
      <c r="I103" s="372" t="s">
        <v>1991</v>
      </c>
      <c r="J103" s="372" t="s">
        <v>1991</v>
      </c>
      <c r="K103" s="372" t="s">
        <v>1991</v>
      </c>
      <c r="L103" s="372" t="s">
        <v>1991</v>
      </c>
      <c r="M103" s="372" t="s">
        <v>1991</v>
      </c>
      <c r="N103" s="372">
        <v>203.26320000000001</v>
      </c>
      <c r="O103" s="372">
        <v>270.5958</v>
      </c>
      <c r="P103" s="372">
        <v>314.1189</v>
      </c>
      <c r="Q103" s="372">
        <v>317.2824</v>
      </c>
      <c r="R103" s="372">
        <v>350.31600000000003</v>
      </c>
      <c r="S103" s="372">
        <v>373.89240000000001</v>
      </c>
      <c r="T103" s="372">
        <v>388.41120000000001</v>
      </c>
      <c r="U103" s="372">
        <v>781.08479999999997</v>
      </c>
    </row>
    <row r="104" spans="1:21" ht="43.2" x14ac:dyDescent="0.3">
      <c r="A104" s="16" t="s">
        <v>7</v>
      </c>
      <c r="B104" s="28" t="s">
        <v>29</v>
      </c>
      <c r="D104" s="110" t="s">
        <v>16</v>
      </c>
      <c r="E104" s="110" t="s">
        <v>111</v>
      </c>
      <c r="F104" s="16">
        <v>90887</v>
      </c>
      <c r="G104" s="16" t="s">
        <v>119</v>
      </c>
      <c r="H104" s="372" t="s">
        <v>1991</v>
      </c>
      <c r="I104" s="372" t="s">
        <v>1991</v>
      </c>
      <c r="J104" s="372" t="s">
        <v>1991</v>
      </c>
      <c r="K104" s="372" t="s">
        <v>1991</v>
      </c>
      <c r="L104" s="372" t="s">
        <v>1991</v>
      </c>
      <c r="M104" s="372" t="s">
        <v>1991</v>
      </c>
      <c r="N104" s="372">
        <v>203.26320000000001</v>
      </c>
      <c r="O104" s="372">
        <v>270.5958</v>
      </c>
      <c r="P104" s="372">
        <v>314.1189</v>
      </c>
      <c r="Q104" s="372">
        <v>317.2824</v>
      </c>
      <c r="R104" s="372">
        <v>350.31600000000003</v>
      </c>
      <c r="S104" s="372">
        <v>373.89240000000001</v>
      </c>
      <c r="T104" s="372">
        <v>388.41120000000001</v>
      </c>
      <c r="U104" s="372">
        <v>781.08479999999997</v>
      </c>
    </row>
    <row r="105" spans="1:21" ht="43.2" x14ac:dyDescent="0.3">
      <c r="A105" s="16" t="s">
        <v>7</v>
      </c>
      <c r="B105" s="28" t="s">
        <v>30</v>
      </c>
      <c r="D105" s="110" t="s">
        <v>16</v>
      </c>
      <c r="E105" s="110" t="s">
        <v>111</v>
      </c>
      <c r="F105" s="16">
        <v>90887</v>
      </c>
      <c r="G105" s="16" t="s">
        <v>120</v>
      </c>
      <c r="H105" s="372" t="s">
        <v>1991</v>
      </c>
      <c r="I105" s="372" t="s">
        <v>1991</v>
      </c>
      <c r="J105" s="372" t="s">
        <v>1991</v>
      </c>
      <c r="K105" s="372" t="s">
        <v>1991</v>
      </c>
      <c r="L105" s="372" t="s">
        <v>1991</v>
      </c>
      <c r="M105" s="372" t="s">
        <v>1991</v>
      </c>
      <c r="N105" s="372">
        <v>217.48230000000001</v>
      </c>
      <c r="O105" s="372">
        <v>288.61110000000002</v>
      </c>
      <c r="P105" s="372">
        <v>336.06360000000001</v>
      </c>
      <c r="Q105" s="372">
        <v>339.42690000000005</v>
      </c>
      <c r="R105" s="372">
        <v>374.79149999999998</v>
      </c>
      <c r="S105" s="372">
        <v>399.99960000000004</v>
      </c>
      <c r="T105" s="372">
        <v>415.55070000000001</v>
      </c>
      <c r="U105" s="372">
        <v>835.63020000000006</v>
      </c>
    </row>
    <row r="106" spans="1:21" ht="43.2" x14ac:dyDescent="0.3">
      <c r="A106" s="16" t="s">
        <v>7</v>
      </c>
      <c r="B106" s="28" t="s">
        <v>32</v>
      </c>
      <c r="D106" s="110" t="s">
        <v>16</v>
      </c>
      <c r="E106" s="110" t="s">
        <v>111</v>
      </c>
      <c r="F106" s="16">
        <v>90887</v>
      </c>
      <c r="G106" s="16" t="s">
        <v>121</v>
      </c>
      <c r="H106" s="372" t="s">
        <v>1991</v>
      </c>
      <c r="I106" s="372" t="s">
        <v>1991</v>
      </c>
      <c r="J106" s="372" t="s">
        <v>1991</v>
      </c>
      <c r="K106" s="372" t="s">
        <v>1991</v>
      </c>
      <c r="L106" s="372" t="s">
        <v>1991</v>
      </c>
      <c r="M106" s="372" t="s">
        <v>1991</v>
      </c>
      <c r="N106" s="372">
        <v>0</v>
      </c>
      <c r="O106" s="372">
        <v>0</v>
      </c>
      <c r="P106" s="372">
        <v>0</v>
      </c>
      <c r="Q106" s="372">
        <v>0</v>
      </c>
      <c r="R106" s="372">
        <v>0</v>
      </c>
      <c r="S106" s="372">
        <v>0</v>
      </c>
      <c r="T106" s="372">
        <v>0</v>
      </c>
      <c r="U106" s="372">
        <v>0</v>
      </c>
    </row>
    <row r="107" spans="1:21" ht="43.2" x14ac:dyDescent="0.3">
      <c r="A107" s="16" t="s">
        <v>7</v>
      </c>
      <c r="B107" s="28" t="s">
        <v>34</v>
      </c>
      <c r="D107" s="110" t="s">
        <v>16</v>
      </c>
      <c r="E107" s="110" t="s">
        <v>111</v>
      </c>
      <c r="F107" s="16">
        <v>90887</v>
      </c>
      <c r="G107" s="16" t="s">
        <v>122</v>
      </c>
      <c r="H107" s="372" t="s">
        <v>1991</v>
      </c>
      <c r="I107" s="372" t="s">
        <v>1991</v>
      </c>
      <c r="J107" s="372" t="s">
        <v>1991</v>
      </c>
      <c r="K107" s="372" t="s">
        <v>1991</v>
      </c>
      <c r="L107" s="372" t="s">
        <v>1991</v>
      </c>
      <c r="M107" s="372" t="s">
        <v>1991</v>
      </c>
      <c r="N107" s="372">
        <v>203.26320000000001</v>
      </c>
      <c r="O107" s="372">
        <v>270.5958</v>
      </c>
      <c r="P107" s="372">
        <v>314.1189</v>
      </c>
      <c r="Q107" s="372">
        <v>317.2824</v>
      </c>
      <c r="R107" s="372">
        <v>350.31600000000003</v>
      </c>
      <c r="S107" s="372">
        <v>373.89240000000001</v>
      </c>
      <c r="T107" s="372">
        <v>388.41120000000001</v>
      </c>
      <c r="U107" s="372">
        <v>781.08479999999997</v>
      </c>
    </row>
    <row r="108" spans="1:21" ht="57.6" x14ac:dyDescent="0.3">
      <c r="A108" s="16" t="s">
        <v>7</v>
      </c>
      <c r="B108" s="28" t="s">
        <v>27</v>
      </c>
      <c r="D108" s="110" t="s">
        <v>123</v>
      </c>
      <c r="E108" s="110" t="s">
        <v>124</v>
      </c>
      <c r="F108" s="16">
        <v>90889</v>
      </c>
      <c r="G108" s="16" t="s">
        <v>125</v>
      </c>
      <c r="H108" s="372" t="s">
        <v>1991</v>
      </c>
      <c r="I108" s="372">
        <v>43.04</v>
      </c>
      <c r="J108" s="372">
        <v>50.13</v>
      </c>
      <c r="K108" s="372" t="s">
        <v>1991</v>
      </c>
      <c r="L108" s="372" t="s">
        <v>1991</v>
      </c>
      <c r="M108" s="372" t="s">
        <v>1991</v>
      </c>
      <c r="N108" s="372">
        <v>61.044344836158196</v>
      </c>
      <c r="O108" s="372">
        <v>81.259361694915256</v>
      </c>
      <c r="P108" s="372">
        <v>94.33</v>
      </c>
      <c r="Q108" s="372">
        <v>95.276378101694917</v>
      </c>
      <c r="R108" s="372">
        <v>105.19913844067797</v>
      </c>
      <c r="S108" s="372" t="s">
        <v>1991</v>
      </c>
      <c r="T108" s="372">
        <v>116.64160081355934</v>
      </c>
      <c r="U108" s="372">
        <v>234.56</v>
      </c>
    </row>
    <row r="109" spans="1:21" ht="57.6" x14ac:dyDescent="0.3">
      <c r="A109" s="16" t="s">
        <v>7</v>
      </c>
      <c r="B109" s="28" t="s">
        <v>29</v>
      </c>
      <c r="D109" s="110" t="s">
        <v>123</v>
      </c>
      <c r="E109" s="110" t="s">
        <v>124</v>
      </c>
      <c r="F109" s="16">
        <v>90889</v>
      </c>
      <c r="G109" s="16" t="s">
        <v>125</v>
      </c>
      <c r="H109" s="372" t="s">
        <v>1991</v>
      </c>
      <c r="I109" s="372">
        <v>43.04</v>
      </c>
      <c r="J109" s="372">
        <v>50.13</v>
      </c>
      <c r="K109" s="372" t="s">
        <v>1991</v>
      </c>
      <c r="L109" s="372" t="s">
        <v>1991</v>
      </c>
      <c r="M109" s="372" t="s">
        <v>1991</v>
      </c>
      <c r="N109" s="372">
        <v>61.044344836158196</v>
      </c>
      <c r="O109" s="372">
        <v>81.259361694915256</v>
      </c>
      <c r="P109" s="372">
        <v>94.33</v>
      </c>
      <c r="Q109" s="372">
        <v>95.276378101694917</v>
      </c>
      <c r="R109" s="372">
        <v>105.19913844067797</v>
      </c>
      <c r="S109" s="372" t="s">
        <v>1991</v>
      </c>
      <c r="T109" s="372">
        <v>116.64160081355934</v>
      </c>
      <c r="U109" s="372">
        <v>234.56</v>
      </c>
    </row>
    <row r="110" spans="1:21" ht="57.6" x14ac:dyDescent="0.3">
      <c r="A110" s="16" t="s">
        <v>7</v>
      </c>
      <c r="B110" s="28" t="s">
        <v>1992</v>
      </c>
      <c r="D110" s="110" t="s">
        <v>123</v>
      </c>
      <c r="E110" s="110" t="s">
        <v>124</v>
      </c>
      <c r="F110" s="16">
        <v>90889</v>
      </c>
      <c r="G110" s="16" t="s">
        <v>126</v>
      </c>
      <c r="H110" s="372" t="s">
        <v>1991</v>
      </c>
      <c r="I110" s="372">
        <v>43.04</v>
      </c>
      <c r="J110" s="372">
        <v>50.13</v>
      </c>
      <c r="K110" s="372" t="s">
        <v>1991</v>
      </c>
      <c r="L110" s="372" t="s">
        <v>1991</v>
      </c>
      <c r="M110" s="372" t="s">
        <v>1991</v>
      </c>
      <c r="N110" s="372">
        <v>61.044344836158196</v>
      </c>
      <c r="O110" s="372">
        <v>81.259361694915256</v>
      </c>
      <c r="P110" s="372">
        <v>94.33</v>
      </c>
      <c r="Q110" s="372">
        <v>95.276378101694917</v>
      </c>
      <c r="R110" s="372">
        <v>105.19913844067797</v>
      </c>
      <c r="S110" s="372" t="s">
        <v>1991</v>
      </c>
      <c r="T110" s="372">
        <v>116.64160081355934</v>
      </c>
      <c r="U110" s="372">
        <v>234.56</v>
      </c>
    </row>
    <row r="111" spans="1:21" ht="57.6" x14ac:dyDescent="0.3">
      <c r="A111" s="16" t="s">
        <v>7</v>
      </c>
      <c r="B111" s="28" t="s">
        <v>1993</v>
      </c>
      <c r="D111" s="110" t="s">
        <v>123</v>
      </c>
      <c r="E111" s="110" t="s">
        <v>124</v>
      </c>
      <c r="F111" s="16">
        <v>90889</v>
      </c>
      <c r="G111" s="16" t="s">
        <v>127</v>
      </c>
      <c r="H111" s="372" t="s">
        <v>1991</v>
      </c>
      <c r="I111" s="372">
        <v>43.04</v>
      </c>
      <c r="J111" s="372">
        <v>50.13</v>
      </c>
      <c r="K111" s="372" t="s">
        <v>1991</v>
      </c>
      <c r="L111" s="372" t="s">
        <v>1991</v>
      </c>
      <c r="M111" s="372" t="s">
        <v>1991</v>
      </c>
      <c r="N111" s="372">
        <v>61.044344836158196</v>
      </c>
      <c r="O111" s="372">
        <v>81.259361694915256</v>
      </c>
      <c r="P111" s="372">
        <v>94.33</v>
      </c>
      <c r="Q111" s="372">
        <v>95.276378101694917</v>
      </c>
      <c r="R111" s="372">
        <v>105.19913844067797</v>
      </c>
      <c r="S111" s="372" t="s">
        <v>1991</v>
      </c>
      <c r="T111" s="372">
        <v>116.64160081355934</v>
      </c>
      <c r="U111" s="372">
        <v>234.56</v>
      </c>
    </row>
    <row r="112" spans="1:21" ht="57.6" x14ac:dyDescent="0.3">
      <c r="A112" s="16" t="s">
        <v>7</v>
      </c>
      <c r="B112" s="28" t="s">
        <v>1994</v>
      </c>
      <c r="D112" s="110" t="s">
        <v>123</v>
      </c>
      <c r="E112" s="110" t="s">
        <v>124</v>
      </c>
      <c r="F112" s="16">
        <v>90889</v>
      </c>
      <c r="G112" s="16" t="s">
        <v>128</v>
      </c>
      <c r="H112" s="372" t="s">
        <v>1991</v>
      </c>
      <c r="I112" s="372">
        <v>43.04</v>
      </c>
      <c r="J112" s="372">
        <v>50.13</v>
      </c>
      <c r="K112" s="372" t="s">
        <v>1991</v>
      </c>
      <c r="L112" s="372" t="s">
        <v>1991</v>
      </c>
      <c r="M112" s="372" t="s">
        <v>1991</v>
      </c>
      <c r="N112" s="372">
        <v>61.044344836158196</v>
      </c>
      <c r="O112" s="372">
        <v>81.259361694915256</v>
      </c>
      <c r="P112" s="372">
        <v>94.33</v>
      </c>
      <c r="Q112" s="372">
        <v>95.276378101694917</v>
      </c>
      <c r="R112" s="372">
        <v>105.19913844067797</v>
      </c>
      <c r="S112" s="372" t="s">
        <v>1991</v>
      </c>
      <c r="T112" s="372">
        <v>116.64160081355934</v>
      </c>
      <c r="U112" s="372">
        <v>234.56</v>
      </c>
    </row>
    <row r="113" spans="1:21" ht="57.6" x14ac:dyDescent="0.3">
      <c r="A113" s="16" t="s">
        <v>7</v>
      </c>
      <c r="B113" s="28" t="s">
        <v>1995</v>
      </c>
      <c r="D113" s="110" t="s">
        <v>123</v>
      </c>
      <c r="E113" s="110" t="s">
        <v>124</v>
      </c>
      <c r="F113" s="16">
        <v>90889</v>
      </c>
      <c r="G113" s="16" t="s">
        <v>129</v>
      </c>
      <c r="H113" s="372" t="s">
        <v>1991</v>
      </c>
      <c r="I113" s="372">
        <v>43.04</v>
      </c>
      <c r="J113" s="372">
        <v>50.13</v>
      </c>
      <c r="K113" s="372" t="s">
        <v>1991</v>
      </c>
      <c r="L113" s="372" t="s">
        <v>1991</v>
      </c>
      <c r="M113" s="372" t="s">
        <v>1991</v>
      </c>
      <c r="N113" s="372">
        <v>61.044344836158196</v>
      </c>
      <c r="O113" s="372">
        <v>81.259361694915256</v>
      </c>
      <c r="P113" s="372">
        <v>94.33</v>
      </c>
      <c r="Q113" s="372">
        <v>95.276378101694917</v>
      </c>
      <c r="R113" s="372">
        <v>105.19913844067797</v>
      </c>
      <c r="S113" s="372" t="s">
        <v>1991</v>
      </c>
      <c r="T113" s="372">
        <v>116.64160081355934</v>
      </c>
      <c r="U113" s="372">
        <v>234.56</v>
      </c>
    </row>
    <row r="114" spans="1:21" ht="57.6" x14ac:dyDescent="0.3">
      <c r="A114" s="16" t="s">
        <v>7</v>
      </c>
      <c r="B114" s="28" t="s">
        <v>30</v>
      </c>
      <c r="D114" s="110" t="s">
        <v>123</v>
      </c>
      <c r="E114" s="110" t="s">
        <v>124</v>
      </c>
      <c r="F114" s="16">
        <v>90889</v>
      </c>
      <c r="G114" s="16" t="s">
        <v>130</v>
      </c>
      <c r="H114" s="372" t="s">
        <v>1991</v>
      </c>
      <c r="I114" s="372">
        <v>46.04</v>
      </c>
      <c r="J114" s="372">
        <v>53.63</v>
      </c>
      <c r="K114" s="372" t="s">
        <v>1991</v>
      </c>
      <c r="L114" s="372" t="s">
        <v>1991</v>
      </c>
      <c r="M114" s="372" t="s">
        <v>1991</v>
      </c>
      <c r="N114" s="372">
        <v>65.307009795197743</v>
      </c>
      <c r="O114" s="372">
        <v>86.67</v>
      </c>
      <c r="P114" s="372">
        <v>100.92205975282485</v>
      </c>
      <c r="Q114" s="372">
        <v>101.93</v>
      </c>
      <c r="R114" s="372">
        <v>112.54508805084745</v>
      </c>
      <c r="S114" s="372" t="s">
        <v>1991</v>
      </c>
      <c r="T114" s="372">
        <v>124.78656601694917</v>
      </c>
      <c r="U114" s="372">
        <v>250.93754676553669</v>
      </c>
    </row>
    <row r="115" spans="1:21" ht="57.6" x14ac:dyDescent="0.3">
      <c r="A115" s="16" t="s">
        <v>7</v>
      </c>
      <c r="B115" s="28" t="s">
        <v>15</v>
      </c>
      <c r="D115" s="110" t="s">
        <v>123</v>
      </c>
      <c r="E115" s="110" t="s">
        <v>124</v>
      </c>
      <c r="F115" s="16">
        <v>90889</v>
      </c>
      <c r="G115" s="16" t="s">
        <v>131</v>
      </c>
      <c r="H115" s="372" t="s">
        <v>1991</v>
      </c>
      <c r="I115" s="372">
        <v>43.04</v>
      </c>
      <c r="J115" s="372">
        <v>50.13</v>
      </c>
      <c r="K115" s="372" t="s">
        <v>1991</v>
      </c>
      <c r="L115" s="372" t="s">
        <v>1991</v>
      </c>
      <c r="M115" s="372" t="s">
        <v>1991</v>
      </c>
      <c r="N115" s="372">
        <v>61.044344836158196</v>
      </c>
      <c r="O115" s="372">
        <v>81.259361694915256</v>
      </c>
      <c r="P115" s="372">
        <v>94.33</v>
      </c>
      <c r="Q115" s="372">
        <v>95.276378101694917</v>
      </c>
      <c r="R115" s="372">
        <v>105.19913844067797</v>
      </c>
      <c r="S115" s="372" t="s">
        <v>1991</v>
      </c>
      <c r="T115" s="372">
        <v>116.64160081355934</v>
      </c>
      <c r="U115" s="372">
        <v>234.56</v>
      </c>
    </row>
    <row r="116" spans="1:21" ht="57.6" x14ac:dyDescent="0.3">
      <c r="A116" s="16" t="s">
        <v>7</v>
      </c>
      <c r="B116" s="28" t="s">
        <v>32</v>
      </c>
      <c r="D116" s="110" t="s">
        <v>123</v>
      </c>
      <c r="E116" s="110" t="s">
        <v>124</v>
      </c>
      <c r="F116" s="16">
        <v>90889</v>
      </c>
      <c r="G116" s="16" t="s">
        <v>132</v>
      </c>
      <c r="H116" s="372" t="s">
        <v>1991</v>
      </c>
      <c r="I116" s="372">
        <v>43.04</v>
      </c>
      <c r="J116" s="372">
        <v>50.13</v>
      </c>
      <c r="K116" s="372" t="s">
        <v>1991</v>
      </c>
      <c r="L116" s="372" t="s">
        <v>1991</v>
      </c>
      <c r="M116" s="372" t="s">
        <v>1991</v>
      </c>
      <c r="N116" s="372">
        <v>61.044344836158196</v>
      </c>
      <c r="O116" s="372">
        <v>81.259361694915256</v>
      </c>
      <c r="P116" s="372">
        <v>94.33</v>
      </c>
      <c r="Q116" s="372">
        <v>95.276378101694917</v>
      </c>
      <c r="R116" s="372">
        <v>105.19913844067797</v>
      </c>
      <c r="S116" s="372" t="s">
        <v>1991</v>
      </c>
      <c r="T116" s="372">
        <v>116.64160081355934</v>
      </c>
      <c r="U116" s="372">
        <v>234.56</v>
      </c>
    </row>
    <row r="117" spans="1:21" ht="57.6" x14ac:dyDescent="0.3">
      <c r="A117" s="16" t="s">
        <v>7</v>
      </c>
      <c r="B117" s="28" t="s">
        <v>19</v>
      </c>
      <c r="D117" s="110" t="s">
        <v>123</v>
      </c>
      <c r="E117" s="110" t="s">
        <v>124</v>
      </c>
      <c r="F117" s="16">
        <v>90889</v>
      </c>
      <c r="G117" s="16" t="s">
        <v>133</v>
      </c>
      <c r="H117" s="372" t="s">
        <v>1991</v>
      </c>
      <c r="I117" s="372">
        <v>43.04</v>
      </c>
      <c r="J117" s="372">
        <v>50.13</v>
      </c>
      <c r="K117" s="372" t="s">
        <v>1991</v>
      </c>
      <c r="L117" s="372" t="s">
        <v>1991</v>
      </c>
      <c r="M117" s="372" t="s">
        <v>1991</v>
      </c>
      <c r="N117" s="372">
        <v>61.044344836158196</v>
      </c>
      <c r="O117" s="372">
        <v>81.259361694915256</v>
      </c>
      <c r="P117" s="372">
        <v>94.33</v>
      </c>
      <c r="Q117" s="372">
        <v>95.276378101694917</v>
      </c>
      <c r="R117" s="372">
        <v>105.19913844067797</v>
      </c>
      <c r="S117" s="372" t="s">
        <v>1991</v>
      </c>
      <c r="T117" s="372">
        <v>116.64160081355934</v>
      </c>
      <c r="U117" s="372">
        <v>234.56</v>
      </c>
    </row>
    <row r="118" spans="1:21" ht="57.6" x14ac:dyDescent="0.3">
      <c r="A118" s="16" t="s">
        <v>7</v>
      </c>
      <c r="B118" s="28" t="s">
        <v>21</v>
      </c>
      <c r="D118" s="110" t="s">
        <v>123</v>
      </c>
      <c r="E118" s="110" t="s">
        <v>124</v>
      </c>
      <c r="F118" s="16">
        <v>90889</v>
      </c>
      <c r="G118" s="16" t="s">
        <v>134</v>
      </c>
      <c r="H118" s="372" t="s">
        <v>1991</v>
      </c>
      <c r="I118" s="372">
        <v>43.04</v>
      </c>
      <c r="J118" s="372">
        <v>50.13</v>
      </c>
      <c r="K118" s="372" t="s">
        <v>1991</v>
      </c>
      <c r="L118" s="372" t="s">
        <v>1991</v>
      </c>
      <c r="M118" s="372" t="s">
        <v>1991</v>
      </c>
      <c r="N118" s="372">
        <v>61.044344836158196</v>
      </c>
      <c r="O118" s="372">
        <v>81.259361694915256</v>
      </c>
      <c r="P118" s="372">
        <v>94.33</v>
      </c>
      <c r="Q118" s="372">
        <v>95.276378101694917</v>
      </c>
      <c r="R118" s="372">
        <v>105.19913844067797</v>
      </c>
      <c r="S118" s="372" t="s">
        <v>1991</v>
      </c>
      <c r="T118" s="372">
        <v>116.64160081355934</v>
      </c>
      <c r="U118" s="372">
        <v>234.56</v>
      </c>
    </row>
    <row r="119" spans="1:21" x14ac:dyDescent="0.3">
      <c r="A119" s="16" t="s">
        <v>7</v>
      </c>
      <c r="B119" s="28" t="s">
        <v>27</v>
      </c>
      <c r="D119" s="110" t="s">
        <v>36</v>
      </c>
      <c r="E119" s="110" t="s">
        <v>135</v>
      </c>
      <c r="F119" s="16">
        <v>96130</v>
      </c>
      <c r="G119" s="16" t="s">
        <v>136</v>
      </c>
      <c r="H119" s="372" t="s">
        <v>1991</v>
      </c>
      <c r="I119" s="372" t="s">
        <v>1991</v>
      </c>
      <c r="J119" s="372" t="s">
        <v>1991</v>
      </c>
      <c r="K119" s="372" t="s">
        <v>1991</v>
      </c>
      <c r="L119" s="372" t="s">
        <v>1991</v>
      </c>
      <c r="M119" s="372" t="s">
        <v>1991</v>
      </c>
      <c r="N119" s="372" t="s">
        <v>1991</v>
      </c>
      <c r="O119" s="372" t="s">
        <v>1991</v>
      </c>
      <c r="P119" s="372">
        <v>377.34</v>
      </c>
      <c r="Q119" s="372" t="s">
        <v>1991</v>
      </c>
      <c r="R119" s="372">
        <v>420.8</v>
      </c>
      <c r="S119" s="372" t="s">
        <v>1991</v>
      </c>
      <c r="T119" s="372">
        <v>466.57</v>
      </c>
      <c r="U119" s="372">
        <v>938.23</v>
      </c>
    </row>
    <row r="120" spans="1:21" x14ac:dyDescent="0.3">
      <c r="A120" s="16" t="s">
        <v>7</v>
      </c>
      <c r="B120" s="28" t="s">
        <v>29</v>
      </c>
      <c r="D120" s="110" t="s">
        <v>36</v>
      </c>
      <c r="E120" s="110" t="s">
        <v>135</v>
      </c>
      <c r="F120" s="16">
        <v>96130</v>
      </c>
      <c r="G120" s="16" t="s">
        <v>136</v>
      </c>
      <c r="H120" s="372" t="s">
        <v>1991</v>
      </c>
      <c r="I120" s="372" t="s">
        <v>1991</v>
      </c>
      <c r="J120" s="372" t="s">
        <v>1991</v>
      </c>
      <c r="K120" s="372" t="s">
        <v>1991</v>
      </c>
      <c r="L120" s="372" t="s">
        <v>1991</v>
      </c>
      <c r="M120" s="372" t="s">
        <v>1991</v>
      </c>
      <c r="N120" s="372" t="s">
        <v>1991</v>
      </c>
      <c r="O120" s="372" t="s">
        <v>1991</v>
      </c>
      <c r="P120" s="372">
        <v>377.34</v>
      </c>
      <c r="Q120" s="372" t="s">
        <v>1991</v>
      </c>
      <c r="R120" s="372">
        <v>420.8</v>
      </c>
      <c r="S120" s="372" t="s">
        <v>1991</v>
      </c>
      <c r="T120" s="372">
        <v>466.57</v>
      </c>
      <c r="U120" s="372">
        <v>938.23</v>
      </c>
    </row>
    <row r="121" spans="1:21" x14ac:dyDescent="0.3">
      <c r="A121" s="16" t="s">
        <v>7</v>
      </c>
      <c r="B121" s="28" t="s">
        <v>1992</v>
      </c>
      <c r="D121" s="110" t="s">
        <v>36</v>
      </c>
      <c r="E121" s="110" t="s">
        <v>135</v>
      </c>
      <c r="F121" s="16">
        <v>96130</v>
      </c>
      <c r="G121" s="16" t="s">
        <v>137</v>
      </c>
      <c r="H121" s="372" t="s">
        <v>1991</v>
      </c>
      <c r="I121" s="372" t="s">
        <v>1991</v>
      </c>
      <c r="J121" s="372" t="s">
        <v>1991</v>
      </c>
      <c r="K121" s="372" t="s">
        <v>1991</v>
      </c>
      <c r="L121" s="372" t="s">
        <v>1991</v>
      </c>
      <c r="M121" s="372" t="s">
        <v>1991</v>
      </c>
      <c r="N121" s="372" t="s">
        <v>1991</v>
      </c>
      <c r="O121" s="372" t="s">
        <v>1991</v>
      </c>
      <c r="P121" s="372">
        <v>0</v>
      </c>
      <c r="Q121" s="372" t="s">
        <v>1991</v>
      </c>
      <c r="R121" s="372">
        <v>0</v>
      </c>
      <c r="S121" s="372" t="s">
        <v>1991</v>
      </c>
      <c r="T121" s="372">
        <v>0</v>
      </c>
      <c r="U121" s="372">
        <v>0</v>
      </c>
    </row>
    <row r="122" spans="1:21" x14ac:dyDescent="0.3">
      <c r="A122" s="16" t="s">
        <v>7</v>
      </c>
      <c r="B122" s="28" t="s">
        <v>1993</v>
      </c>
      <c r="D122" s="110" t="s">
        <v>36</v>
      </c>
      <c r="E122" s="110" t="s">
        <v>135</v>
      </c>
      <c r="F122" s="16">
        <v>96130</v>
      </c>
      <c r="G122" s="16" t="s">
        <v>138</v>
      </c>
      <c r="H122" s="372" t="s">
        <v>1991</v>
      </c>
      <c r="I122" s="372" t="s">
        <v>1991</v>
      </c>
      <c r="J122" s="372" t="s">
        <v>1991</v>
      </c>
      <c r="K122" s="372" t="s">
        <v>1991</v>
      </c>
      <c r="L122" s="372" t="s">
        <v>1991</v>
      </c>
      <c r="M122" s="372" t="s">
        <v>1991</v>
      </c>
      <c r="N122" s="372" t="s">
        <v>1991</v>
      </c>
      <c r="O122" s="372" t="s">
        <v>1991</v>
      </c>
      <c r="P122" s="372">
        <v>0</v>
      </c>
      <c r="Q122" s="372" t="s">
        <v>1991</v>
      </c>
      <c r="R122" s="372">
        <v>0</v>
      </c>
      <c r="S122" s="372" t="s">
        <v>1991</v>
      </c>
      <c r="T122" s="372">
        <v>0</v>
      </c>
      <c r="U122" s="372">
        <v>0</v>
      </c>
    </row>
    <row r="123" spans="1:21" x14ac:dyDescent="0.3">
      <c r="A123" s="16" t="s">
        <v>7</v>
      </c>
      <c r="B123" s="28" t="s">
        <v>1994</v>
      </c>
      <c r="D123" s="110" t="s">
        <v>36</v>
      </c>
      <c r="E123" s="110" t="s">
        <v>135</v>
      </c>
      <c r="F123" s="16">
        <v>96130</v>
      </c>
      <c r="G123" s="16" t="s">
        <v>139</v>
      </c>
      <c r="H123" s="372" t="s">
        <v>1991</v>
      </c>
      <c r="I123" s="372" t="s">
        <v>1991</v>
      </c>
      <c r="J123" s="372" t="s">
        <v>1991</v>
      </c>
      <c r="K123" s="372" t="s">
        <v>1991</v>
      </c>
      <c r="L123" s="372" t="s">
        <v>1991</v>
      </c>
      <c r="M123" s="372" t="s">
        <v>1991</v>
      </c>
      <c r="N123" s="372" t="s">
        <v>1991</v>
      </c>
      <c r="O123" s="372" t="s">
        <v>1991</v>
      </c>
      <c r="P123" s="372">
        <v>0</v>
      </c>
      <c r="Q123" s="372" t="s">
        <v>1991</v>
      </c>
      <c r="R123" s="372">
        <v>0</v>
      </c>
      <c r="S123" s="372" t="s">
        <v>1991</v>
      </c>
      <c r="T123" s="372">
        <v>0</v>
      </c>
      <c r="U123" s="372">
        <v>0</v>
      </c>
    </row>
    <row r="124" spans="1:21" x14ac:dyDescent="0.3">
      <c r="A124" s="16" t="s">
        <v>7</v>
      </c>
      <c r="B124" s="28" t="s">
        <v>1995</v>
      </c>
      <c r="D124" s="110" t="s">
        <v>36</v>
      </c>
      <c r="E124" s="110" t="s">
        <v>135</v>
      </c>
      <c r="F124" s="16">
        <v>96130</v>
      </c>
      <c r="G124" s="16" t="s">
        <v>140</v>
      </c>
      <c r="H124" s="372" t="s">
        <v>1991</v>
      </c>
      <c r="I124" s="372" t="s">
        <v>1991</v>
      </c>
      <c r="J124" s="372" t="s">
        <v>1991</v>
      </c>
      <c r="K124" s="372" t="s">
        <v>1991</v>
      </c>
      <c r="L124" s="372" t="s">
        <v>1991</v>
      </c>
      <c r="M124" s="372" t="s">
        <v>1991</v>
      </c>
      <c r="N124" s="372" t="s">
        <v>1991</v>
      </c>
      <c r="O124" s="372" t="s">
        <v>1991</v>
      </c>
      <c r="P124" s="372">
        <v>0</v>
      </c>
      <c r="Q124" s="372" t="s">
        <v>1991</v>
      </c>
      <c r="R124" s="372">
        <v>0</v>
      </c>
      <c r="S124" s="372" t="s">
        <v>1991</v>
      </c>
      <c r="T124" s="372">
        <v>0</v>
      </c>
      <c r="U124" s="372">
        <v>0</v>
      </c>
    </row>
    <row r="125" spans="1:21" x14ac:dyDescent="0.3">
      <c r="A125" s="16" t="s">
        <v>7</v>
      </c>
      <c r="B125" s="28" t="s">
        <v>30</v>
      </c>
      <c r="D125" s="110" t="s">
        <v>36</v>
      </c>
      <c r="E125" s="110" t="s">
        <v>135</v>
      </c>
      <c r="F125" s="16">
        <v>96130</v>
      </c>
      <c r="G125" s="16" t="s">
        <v>141</v>
      </c>
      <c r="H125" s="372" t="s">
        <v>1991</v>
      </c>
      <c r="I125" s="372" t="s">
        <v>1991</v>
      </c>
      <c r="J125" s="372" t="s">
        <v>1991</v>
      </c>
      <c r="K125" s="372" t="s">
        <v>1991</v>
      </c>
      <c r="L125" s="372" t="s">
        <v>1991</v>
      </c>
      <c r="M125" s="372" t="s">
        <v>1991</v>
      </c>
      <c r="N125" s="372" t="s">
        <v>1991</v>
      </c>
      <c r="O125" s="372" t="s">
        <v>1991</v>
      </c>
      <c r="P125" s="372">
        <v>403.69</v>
      </c>
      <c r="Q125" s="372" t="s">
        <v>1991</v>
      </c>
      <c r="R125" s="372">
        <v>450.18</v>
      </c>
      <c r="S125" s="372" t="s">
        <v>1991</v>
      </c>
      <c r="T125" s="372">
        <v>499.15</v>
      </c>
      <c r="U125" s="372">
        <v>1003.75</v>
      </c>
    </row>
    <row r="126" spans="1:21" x14ac:dyDescent="0.3">
      <c r="A126" s="16" t="s">
        <v>7</v>
      </c>
      <c r="B126" s="28" t="s">
        <v>15</v>
      </c>
      <c r="D126" s="110" t="s">
        <v>36</v>
      </c>
      <c r="E126" s="110" t="s">
        <v>135</v>
      </c>
      <c r="F126" s="16">
        <v>96130</v>
      </c>
      <c r="G126" s="16" t="s">
        <v>142</v>
      </c>
      <c r="H126" s="372" t="s">
        <v>1991</v>
      </c>
      <c r="I126" s="372" t="s">
        <v>1991</v>
      </c>
      <c r="J126" s="372" t="s">
        <v>1991</v>
      </c>
      <c r="K126" s="372" t="s">
        <v>1991</v>
      </c>
      <c r="L126" s="372" t="s">
        <v>1991</v>
      </c>
      <c r="M126" s="372" t="s">
        <v>1991</v>
      </c>
      <c r="N126" s="372" t="s">
        <v>1991</v>
      </c>
      <c r="O126" s="372" t="s">
        <v>1991</v>
      </c>
      <c r="P126" s="372">
        <v>0</v>
      </c>
      <c r="Q126" s="372" t="s">
        <v>1991</v>
      </c>
      <c r="R126" s="372">
        <v>0</v>
      </c>
      <c r="S126" s="372" t="s">
        <v>1991</v>
      </c>
      <c r="T126" s="372">
        <v>0</v>
      </c>
      <c r="U126" s="372">
        <v>0</v>
      </c>
    </row>
    <row r="127" spans="1:21" x14ac:dyDescent="0.3">
      <c r="A127" s="16" t="s">
        <v>7</v>
      </c>
      <c r="B127" s="28" t="s">
        <v>32</v>
      </c>
      <c r="D127" s="110" t="s">
        <v>36</v>
      </c>
      <c r="E127" s="110" t="s">
        <v>135</v>
      </c>
      <c r="F127" s="16">
        <v>96130</v>
      </c>
      <c r="G127" s="16" t="s">
        <v>143</v>
      </c>
      <c r="H127" s="372" t="s">
        <v>1991</v>
      </c>
      <c r="I127" s="372" t="s">
        <v>1991</v>
      </c>
      <c r="J127" s="372" t="s">
        <v>1991</v>
      </c>
      <c r="K127" s="372" t="s">
        <v>1991</v>
      </c>
      <c r="L127" s="372" t="s">
        <v>1991</v>
      </c>
      <c r="M127" s="372" t="s">
        <v>1991</v>
      </c>
      <c r="N127" s="372" t="s">
        <v>1991</v>
      </c>
      <c r="O127" s="372" t="s">
        <v>1991</v>
      </c>
      <c r="P127" s="372">
        <v>0</v>
      </c>
      <c r="Q127" s="372" t="s">
        <v>1991</v>
      </c>
      <c r="R127" s="372">
        <v>0</v>
      </c>
      <c r="S127" s="372" t="s">
        <v>1991</v>
      </c>
      <c r="T127" s="372">
        <v>0</v>
      </c>
      <c r="U127" s="372">
        <v>0</v>
      </c>
    </row>
    <row r="128" spans="1:21" x14ac:dyDescent="0.3">
      <c r="A128" s="16" t="s">
        <v>7</v>
      </c>
      <c r="B128" s="28" t="s">
        <v>19</v>
      </c>
      <c r="D128" s="110" t="s">
        <v>36</v>
      </c>
      <c r="E128" s="110" t="s">
        <v>135</v>
      </c>
      <c r="F128" s="16">
        <v>96130</v>
      </c>
      <c r="G128" s="16" t="s">
        <v>144</v>
      </c>
      <c r="H128" s="372" t="s">
        <v>1991</v>
      </c>
      <c r="I128" s="372" t="s">
        <v>1991</v>
      </c>
      <c r="J128" s="372" t="s">
        <v>1991</v>
      </c>
      <c r="K128" s="372" t="s">
        <v>1991</v>
      </c>
      <c r="L128" s="372" t="s">
        <v>1991</v>
      </c>
      <c r="M128" s="372" t="s">
        <v>1991</v>
      </c>
      <c r="N128" s="372" t="s">
        <v>1991</v>
      </c>
      <c r="O128" s="372" t="s">
        <v>1991</v>
      </c>
      <c r="P128" s="372">
        <v>0</v>
      </c>
      <c r="Q128" s="372" t="s">
        <v>1991</v>
      </c>
      <c r="R128" s="372">
        <v>0</v>
      </c>
      <c r="S128" s="372" t="s">
        <v>1991</v>
      </c>
      <c r="T128" s="372">
        <v>0</v>
      </c>
      <c r="U128" s="372">
        <v>0</v>
      </c>
    </row>
    <row r="129" spans="1:21" x14ac:dyDescent="0.3">
      <c r="A129" s="16" t="s">
        <v>7</v>
      </c>
      <c r="B129" s="28" t="s">
        <v>21</v>
      </c>
      <c r="D129" s="110" t="s">
        <v>36</v>
      </c>
      <c r="E129" s="110" t="s">
        <v>135</v>
      </c>
      <c r="F129" s="16">
        <v>96130</v>
      </c>
      <c r="G129" s="16" t="s">
        <v>145</v>
      </c>
      <c r="H129" s="372" t="s">
        <v>1991</v>
      </c>
      <c r="I129" s="372" t="s">
        <v>1991</v>
      </c>
      <c r="J129" s="372" t="s">
        <v>1991</v>
      </c>
      <c r="K129" s="372" t="s">
        <v>1991</v>
      </c>
      <c r="L129" s="372" t="s">
        <v>1991</v>
      </c>
      <c r="M129" s="372" t="s">
        <v>1991</v>
      </c>
      <c r="N129" s="372" t="s">
        <v>1991</v>
      </c>
      <c r="O129" s="372" t="s">
        <v>1991</v>
      </c>
      <c r="P129" s="372">
        <v>0</v>
      </c>
      <c r="Q129" s="372" t="s">
        <v>1991</v>
      </c>
      <c r="R129" s="372">
        <v>0</v>
      </c>
      <c r="S129" s="372" t="s">
        <v>1991</v>
      </c>
      <c r="T129" s="372">
        <v>0</v>
      </c>
      <c r="U129" s="372">
        <v>0</v>
      </c>
    </row>
    <row r="130" spans="1:21" x14ac:dyDescent="0.3">
      <c r="A130" s="16" t="s">
        <v>7</v>
      </c>
      <c r="B130" s="28" t="s">
        <v>34</v>
      </c>
      <c r="D130" s="110" t="s">
        <v>36</v>
      </c>
      <c r="E130" s="110" t="s">
        <v>135</v>
      </c>
      <c r="F130" s="16">
        <v>96130</v>
      </c>
      <c r="G130" s="16" t="s">
        <v>146</v>
      </c>
      <c r="H130" s="372" t="s">
        <v>1991</v>
      </c>
      <c r="I130" s="372" t="s">
        <v>1991</v>
      </c>
      <c r="J130" s="372" t="s">
        <v>1991</v>
      </c>
      <c r="K130" s="372" t="s">
        <v>1991</v>
      </c>
      <c r="L130" s="372" t="s">
        <v>1991</v>
      </c>
      <c r="M130" s="372" t="s">
        <v>1991</v>
      </c>
      <c r="N130" s="372" t="s">
        <v>1991</v>
      </c>
      <c r="O130" s="372" t="s">
        <v>1991</v>
      </c>
      <c r="P130" s="372">
        <v>377.34</v>
      </c>
      <c r="Q130" s="372" t="s">
        <v>1991</v>
      </c>
      <c r="R130" s="372">
        <v>420.8</v>
      </c>
      <c r="S130" s="372" t="s">
        <v>1991</v>
      </c>
      <c r="T130" s="372">
        <v>466.57</v>
      </c>
      <c r="U130" s="372">
        <v>938.23</v>
      </c>
    </row>
    <row r="131" spans="1:21" ht="28.8" x14ac:dyDescent="0.3">
      <c r="A131" s="16" t="s">
        <v>7</v>
      </c>
      <c r="B131" s="28" t="s">
        <v>27</v>
      </c>
      <c r="D131" s="110" t="s">
        <v>36</v>
      </c>
      <c r="E131" s="110" t="s">
        <v>147</v>
      </c>
      <c r="F131" s="16">
        <v>96131</v>
      </c>
      <c r="G131" s="16" t="s">
        <v>148</v>
      </c>
      <c r="H131" s="372" t="s">
        <v>1991</v>
      </c>
      <c r="I131" s="372" t="s">
        <v>1991</v>
      </c>
      <c r="J131" s="372" t="s">
        <v>1991</v>
      </c>
      <c r="K131" s="372" t="s">
        <v>1991</v>
      </c>
      <c r="L131" s="372" t="s">
        <v>1991</v>
      </c>
      <c r="M131" s="372" t="s">
        <v>1991</v>
      </c>
      <c r="N131" s="372" t="s">
        <v>1991</v>
      </c>
      <c r="O131" s="372" t="s">
        <v>1991</v>
      </c>
      <c r="P131" s="372">
        <v>377.34</v>
      </c>
      <c r="Q131" s="372" t="s">
        <v>1991</v>
      </c>
      <c r="R131" s="372">
        <v>420.8</v>
      </c>
      <c r="S131" s="372" t="s">
        <v>1991</v>
      </c>
      <c r="T131" s="372">
        <v>466.57</v>
      </c>
      <c r="U131" s="372">
        <v>938.23</v>
      </c>
    </row>
    <row r="132" spans="1:21" ht="28.8" x14ac:dyDescent="0.3">
      <c r="A132" s="16" t="s">
        <v>7</v>
      </c>
      <c r="B132" s="28" t="s">
        <v>29</v>
      </c>
      <c r="D132" s="110" t="s">
        <v>36</v>
      </c>
      <c r="E132" s="110" t="s">
        <v>147</v>
      </c>
      <c r="F132" s="16">
        <v>96131</v>
      </c>
      <c r="G132" s="16" t="s">
        <v>148</v>
      </c>
      <c r="H132" s="372" t="s">
        <v>1991</v>
      </c>
      <c r="I132" s="372" t="s">
        <v>1991</v>
      </c>
      <c r="J132" s="372" t="s">
        <v>1991</v>
      </c>
      <c r="K132" s="372" t="s">
        <v>1991</v>
      </c>
      <c r="L132" s="372" t="s">
        <v>1991</v>
      </c>
      <c r="M132" s="372" t="s">
        <v>1991</v>
      </c>
      <c r="N132" s="372" t="s">
        <v>1991</v>
      </c>
      <c r="O132" s="372" t="s">
        <v>1991</v>
      </c>
      <c r="P132" s="372">
        <v>377.34</v>
      </c>
      <c r="Q132" s="372" t="s">
        <v>1991</v>
      </c>
      <c r="R132" s="372">
        <v>420.8</v>
      </c>
      <c r="S132" s="372" t="s">
        <v>1991</v>
      </c>
      <c r="T132" s="372">
        <v>466.57</v>
      </c>
      <c r="U132" s="372">
        <v>938.23</v>
      </c>
    </row>
    <row r="133" spans="1:21" ht="28.8" x14ac:dyDescent="0.3">
      <c r="A133" s="16" t="s">
        <v>7</v>
      </c>
      <c r="B133" s="28" t="s">
        <v>1992</v>
      </c>
      <c r="D133" s="110" t="s">
        <v>36</v>
      </c>
      <c r="E133" s="110" t="s">
        <v>147</v>
      </c>
      <c r="F133" s="16">
        <v>96131</v>
      </c>
      <c r="G133" s="16" t="s">
        <v>149</v>
      </c>
      <c r="H133" s="372" t="s">
        <v>1991</v>
      </c>
      <c r="I133" s="372" t="s">
        <v>1991</v>
      </c>
      <c r="J133" s="372" t="s">
        <v>1991</v>
      </c>
      <c r="K133" s="372" t="s">
        <v>1991</v>
      </c>
      <c r="L133" s="372" t="s">
        <v>1991</v>
      </c>
      <c r="M133" s="372" t="s">
        <v>1991</v>
      </c>
      <c r="N133" s="372" t="s">
        <v>1991</v>
      </c>
      <c r="O133" s="372" t="s">
        <v>1991</v>
      </c>
      <c r="P133" s="372">
        <v>0</v>
      </c>
      <c r="Q133" s="372" t="s">
        <v>1991</v>
      </c>
      <c r="R133" s="372">
        <v>0</v>
      </c>
      <c r="S133" s="372" t="s">
        <v>1991</v>
      </c>
      <c r="T133" s="372">
        <v>0</v>
      </c>
      <c r="U133" s="372">
        <v>0</v>
      </c>
    </row>
    <row r="134" spans="1:21" ht="28.8" x14ac:dyDescent="0.3">
      <c r="A134" s="16" t="s">
        <v>7</v>
      </c>
      <c r="B134" s="28" t="s">
        <v>1993</v>
      </c>
      <c r="D134" s="110" t="s">
        <v>36</v>
      </c>
      <c r="E134" s="110" t="s">
        <v>147</v>
      </c>
      <c r="F134" s="16">
        <v>96131</v>
      </c>
      <c r="G134" s="16" t="s">
        <v>150</v>
      </c>
      <c r="H134" s="372" t="s">
        <v>1991</v>
      </c>
      <c r="I134" s="372" t="s">
        <v>1991</v>
      </c>
      <c r="J134" s="372" t="s">
        <v>1991</v>
      </c>
      <c r="K134" s="372" t="s">
        <v>1991</v>
      </c>
      <c r="L134" s="372" t="s">
        <v>1991</v>
      </c>
      <c r="M134" s="372" t="s">
        <v>1991</v>
      </c>
      <c r="N134" s="372" t="s">
        <v>1991</v>
      </c>
      <c r="O134" s="372" t="s">
        <v>1991</v>
      </c>
      <c r="P134" s="372">
        <v>0</v>
      </c>
      <c r="Q134" s="372" t="s">
        <v>1991</v>
      </c>
      <c r="R134" s="372">
        <v>0</v>
      </c>
      <c r="S134" s="372" t="s">
        <v>1991</v>
      </c>
      <c r="T134" s="372">
        <v>0</v>
      </c>
      <c r="U134" s="372">
        <v>0</v>
      </c>
    </row>
    <row r="135" spans="1:21" ht="28.8" x14ac:dyDescent="0.3">
      <c r="A135" s="16" t="s">
        <v>7</v>
      </c>
      <c r="B135" s="28" t="s">
        <v>1994</v>
      </c>
      <c r="D135" s="110" t="s">
        <v>36</v>
      </c>
      <c r="E135" s="110" t="s">
        <v>147</v>
      </c>
      <c r="F135" s="16">
        <v>96131</v>
      </c>
      <c r="G135" s="16" t="s">
        <v>151</v>
      </c>
      <c r="H135" s="372" t="s">
        <v>1991</v>
      </c>
      <c r="I135" s="372" t="s">
        <v>1991</v>
      </c>
      <c r="J135" s="372" t="s">
        <v>1991</v>
      </c>
      <c r="K135" s="372" t="s">
        <v>1991</v>
      </c>
      <c r="L135" s="372" t="s">
        <v>1991</v>
      </c>
      <c r="M135" s="372" t="s">
        <v>1991</v>
      </c>
      <c r="N135" s="372" t="s">
        <v>1991</v>
      </c>
      <c r="O135" s="372" t="s">
        <v>1991</v>
      </c>
      <c r="P135" s="372">
        <v>0</v>
      </c>
      <c r="Q135" s="372" t="s">
        <v>1991</v>
      </c>
      <c r="R135" s="372">
        <v>0</v>
      </c>
      <c r="S135" s="372" t="s">
        <v>1991</v>
      </c>
      <c r="T135" s="372">
        <v>0</v>
      </c>
      <c r="U135" s="372">
        <v>0</v>
      </c>
    </row>
    <row r="136" spans="1:21" ht="28.8" x14ac:dyDescent="0.3">
      <c r="A136" s="16" t="s">
        <v>7</v>
      </c>
      <c r="B136" s="28" t="s">
        <v>1995</v>
      </c>
      <c r="D136" s="110" t="s">
        <v>36</v>
      </c>
      <c r="E136" s="110" t="s">
        <v>147</v>
      </c>
      <c r="F136" s="16">
        <v>96131</v>
      </c>
      <c r="G136" s="16" t="s">
        <v>152</v>
      </c>
      <c r="H136" s="372" t="s">
        <v>1991</v>
      </c>
      <c r="I136" s="372" t="s">
        <v>1991</v>
      </c>
      <c r="J136" s="372" t="s">
        <v>1991</v>
      </c>
      <c r="K136" s="372" t="s">
        <v>1991</v>
      </c>
      <c r="L136" s="372" t="s">
        <v>1991</v>
      </c>
      <c r="M136" s="372" t="s">
        <v>1991</v>
      </c>
      <c r="N136" s="372" t="s">
        <v>1991</v>
      </c>
      <c r="O136" s="372" t="s">
        <v>1991</v>
      </c>
      <c r="P136" s="372">
        <v>0</v>
      </c>
      <c r="Q136" s="372" t="s">
        <v>1991</v>
      </c>
      <c r="R136" s="372">
        <v>0</v>
      </c>
      <c r="S136" s="372" t="s">
        <v>1991</v>
      </c>
      <c r="T136" s="372">
        <v>0</v>
      </c>
      <c r="U136" s="372">
        <v>0</v>
      </c>
    </row>
    <row r="137" spans="1:21" ht="28.8" x14ac:dyDescent="0.3">
      <c r="A137" s="16" t="s">
        <v>7</v>
      </c>
      <c r="B137" s="28" t="s">
        <v>30</v>
      </c>
      <c r="D137" s="110" t="s">
        <v>36</v>
      </c>
      <c r="E137" s="110" t="s">
        <v>147</v>
      </c>
      <c r="F137" s="16">
        <v>96131</v>
      </c>
      <c r="G137" s="16" t="s">
        <v>153</v>
      </c>
      <c r="H137" s="372" t="s">
        <v>1991</v>
      </c>
      <c r="I137" s="372" t="s">
        <v>1991</v>
      </c>
      <c r="J137" s="372" t="s">
        <v>1991</v>
      </c>
      <c r="K137" s="372" t="s">
        <v>1991</v>
      </c>
      <c r="L137" s="372" t="s">
        <v>1991</v>
      </c>
      <c r="M137" s="372" t="s">
        <v>1991</v>
      </c>
      <c r="N137" s="372" t="s">
        <v>1991</v>
      </c>
      <c r="O137" s="372" t="s">
        <v>1991</v>
      </c>
      <c r="P137" s="372">
        <v>403.69</v>
      </c>
      <c r="Q137" s="372" t="s">
        <v>1991</v>
      </c>
      <c r="R137" s="372">
        <v>450.18</v>
      </c>
      <c r="S137" s="372" t="s">
        <v>1991</v>
      </c>
      <c r="T137" s="372">
        <v>499.15</v>
      </c>
      <c r="U137" s="372">
        <v>1003.75</v>
      </c>
    </row>
    <row r="138" spans="1:21" ht="28.8" x14ac:dyDescent="0.3">
      <c r="A138" s="16" t="s">
        <v>7</v>
      </c>
      <c r="B138" s="28" t="s">
        <v>15</v>
      </c>
      <c r="D138" s="110" t="s">
        <v>36</v>
      </c>
      <c r="E138" s="110" t="s">
        <v>147</v>
      </c>
      <c r="F138" s="16">
        <v>96131</v>
      </c>
      <c r="G138" s="16" t="s">
        <v>154</v>
      </c>
      <c r="H138" s="372" t="s">
        <v>1991</v>
      </c>
      <c r="I138" s="372" t="s">
        <v>1991</v>
      </c>
      <c r="J138" s="372" t="s">
        <v>1991</v>
      </c>
      <c r="K138" s="372" t="s">
        <v>1991</v>
      </c>
      <c r="L138" s="372" t="s">
        <v>1991</v>
      </c>
      <c r="M138" s="372" t="s">
        <v>1991</v>
      </c>
      <c r="N138" s="372" t="s">
        <v>1991</v>
      </c>
      <c r="O138" s="372" t="s">
        <v>1991</v>
      </c>
      <c r="P138" s="372">
        <v>0</v>
      </c>
      <c r="Q138" s="372" t="s">
        <v>1991</v>
      </c>
      <c r="R138" s="372">
        <v>0</v>
      </c>
      <c r="S138" s="372" t="s">
        <v>1991</v>
      </c>
      <c r="T138" s="372">
        <v>0</v>
      </c>
      <c r="U138" s="372">
        <v>0</v>
      </c>
    </row>
    <row r="139" spans="1:21" ht="28.8" x14ac:dyDescent="0.3">
      <c r="A139" s="16" t="s">
        <v>7</v>
      </c>
      <c r="B139" s="28" t="s">
        <v>32</v>
      </c>
      <c r="D139" s="110" t="s">
        <v>36</v>
      </c>
      <c r="E139" s="110" t="s">
        <v>147</v>
      </c>
      <c r="F139" s="16">
        <v>96131</v>
      </c>
      <c r="G139" s="16" t="s">
        <v>155</v>
      </c>
      <c r="H139" s="372" t="s">
        <v>1991</v>
      </c>
      <c r="I139" s="372" t="s">
        <v>1991</v>
      </c>
      <c r="J139" s="372" t="s">
        <v>1991</v>
      </c>
      <c r="K139" s="372" t="s">
        <v>1991</v>
      </c>
      <c r="L139" s="372" t="s">
        <v>1991</v>
      </c>
      <c r="M139" s="372" t="s">
        <v>1991</v>
      </c>
      <c r="N139" s="372" t="s">
        <v>1991</v>
      </c>
      <c r="O139" s="372" t="s">
        <v>1991</v>
      </c>
      <c r="P139" s="372">
        <v>0</v>
      </c>
      <c r="Q139" s="372" t="s">
        <v>1991</v>
      </c>
      <c r="R139" s="372">
        <v>0</v>
      </c>
      <c r="S139" s="372" t="s">
        <v>1991</v>
      </c>
      <c r="T139" s="372">
        <v>0</v>
      </c>
      <c r="U139" s="372">
        <v>0</v>
      </c>
    </row>
    <row r="140" spans="1:21" ht="28.8" x14ac:dyDescent="0.3">
      <c r="A140" s="16" t="s">
        <v>7</v>
      </c>
      <c r="B140" s="28" t="s">
        <v>19</v>
      </c>
      <c r="D140" s="110" t="s">
        <v>36</v>
      </c>
      <c r="E140" s="110" t="s">
        <v>147</v>
      </c>
      <c r="F140" s="16">
        <v>96131</v>
      </c>
      <c r="G140" s="16" t="s">
        <v>156</v>
      </c>
      <c r="H140" s="372" t="s">
        <v>1991</v>
      </c>
      <c r="I140" s="372" t="s">
        <v>1991</v>
      </c>
      <c r="J140" s="372" t="s">
        <v>1991</v>
      </c>
      <c r="K140" s="372" t="s">
        <v>1991</v>
      </c>
      <c r="L140" s="372" t="s">
        <v>1991</v>
      </c>
      <c r="M140" s="372" t="s">
        <v>1991</v>
      </c>
      <c r="N140" s="372" t="s">
        <v>1991</v>
      </c>
      <c r="O140" s="372" t="s">
        <v>1991</v>
      </c>
      <c r="P140" s="372">
        <v>0</v>
      </c>
      <c r="Q140" s="372" t="s">
        <v>1991</v>
      </c>
      <c r="R140" s="372">
        <v>0</v>
      </c>
      <c r="S140" s="372" t="s">
        <v>1991</v>
      </c>
      <c r="T140" s="372">
        <v>0</v>
      </c>
      <c r="U140" s="372">
        <v>0</v>
      </c>
    </row>
    <row r="141" spans="1:21" ht="28.8" x14ac:dyDescent="0.3">
      <c r="A141" s="16" t="s">
        <v>7</v>
      </c>
      <c r="B141" s="28" t="s">
        <v>21</v>
      </c>
      <c r="D141" s="110" t="s">
        <v>36</v>
      </c>
      <c r="E141" s="110" t="s">
        <v>147</v>
      </c>
      <c r="F141" s="16">
        <v>96131</v>
      </c>
      <c r="G141" s="16" t="s">
        <v>157</v>
      </c>
      <c r="H141" s="372" t="s">
        <v>1991</v>
      </c>
      <c r="I141" s="372" t="s">
        <v>1991</v>
      </c>
      <c r="J141" s="372" t="s">
        <v>1991</v>
      </c>
      <c r="K141" s="372" t="s">
        <v>1991</v>
      </c>
      <c r="L141" s="372" t="s">
        <v>1991</v>
      </c>
      <c r="M141" s="372" t="s">
        <v>1991</v>
      </c>
      <c r="N141" s="372" t="s">
        <v>1991</v>
      </c>
      <c r="O141" s="372" t="s">
        <v>1991</v>
      </c>
      <c r="P141" s="372">
        <v>0</v>
      </c>
      <c r="Q141" s="372" t="s">
        <v>1991</v>
      </c>
      <c r="R141" s="372">
        <v>0</v>
      </c>
      <c r="S141" s="372" t="s">
        <v>1991</v>
      </c>
      <c r="T141" s="372">
        <v>0</v>
      </c>
      <c r="U141" s="372">
        <v>0</v>
      </c>
    </row>
    <row r="142" spans="1:21" ht="28.8" x14ac:dyDescent="0.3">
      <c r="A142" s="16" t="s">
        <v>7</v>
      </c>
      <c r="B142" s="28" t="s">
        <v>34</v>
      </c>
      <c r="D142" s="110" t="s">
        <v>36</v>
      </c>
      <c r="E142" s="110" t="s">
        <v>147</v>
      </c>
      <c r="F142" s="16">
        <v>96131</v>
      </c>
      <c r="G142" s="16" t="s">
        <v>158</v>
      </c>
      <c r="H142" s="372" t="s">
        <v>1991</v>
      </c>
      <c r="I142" s="372" t="s">
        <v>1991</v>
      </c>
      <c r="J142" s="372" t="s">
        <v>1991</v>
      </c>
      <c r="K142" s="372" t="s">
        <v>1991</v>
      </c>
      <c r="L142" s="372" t="s">
        <v>1991</v>
      </c>
      <c r="M142" s="372" t="s">
        <v>1991</v>
      </c>
      <c r="N142" s="372" t="s">
        <v>1991</v>
      </c>
      <c r="O142" s="372" t="s">
        <v>1991</v>
      </c>
      <c r="P142" s="372">
        <v>377.34</v>
      </c>
      <c r="Q142" s="372" t="s">
        <v>1991</v>
      </c>
      <c r="R142" s="372">
        <v>420.8</v>
      </c>
      <c r="S142" s="372" t="s">
        <v>1991</v>
      </c>
      <c r="T142" s="372">
        <v>466.57</v>
      </c>
      <c r="U142" s="372">
        <v>938.23</v>
      </c>
    </row>
    <row r="143" spans="1:21" ht="28.8" x14ac:dyDescent="0.3">
      <c r="A143" s="16" t="s">
        <v>7</v>
      </c>
      <c r="B143" s="28" t="s">
        <v>27</v>
      </c>
      <c r="D143" s="110" t="s">
        <v>123</v>
      </c>
      <c r="E143" s="110" t="s">
        <v>159</v>
      </c>
      <c r="F143" s="16">
        <v>96160</v>
      </c>
      <c r="G143" s="16" t="s">
        <v>160</v>
      </c>
      <c r="H143" s="372">
        <v>34.43</v>
      </c>
      <c r="I143" s="372">
        <v>43.04</v>
      </c>
      <c r="J143" s="372">
        <v>50.13</v>
      </c>
      <c r="K143" s="372" t="s">
        <v>1991</v>
      </c>
      <c r="L143" s="372" t="s">
        <v>1991</v>
      </c>
      <c r="M143" s="372" t="s">
        <v>1991</v>
      </c>
      <c r="N143" s="372">
        <v>61.044344836158196</v>
      </c>
      <c r="O143" s="372">
        <v>81.259361694915256</v>
      </c>
      <c r="P143" s="372">
        <v>94.33</v>
      </c>
      <c r="Q143" s="372">
        <v>95.276378101694917</v>
      </c>
      <c r="R143" s="372">
        <v>105.19913844067797</v>
      </c>
      <c r="S143" s="372" t="s">
        <v>1991</v>
      </c>
      <c r="T143" s="372">
        <v>116.64160081355934</v>
      </c>
      <c r="U143" s="372">
        <v>234.56</v>
      </c>
    </row>
    <row r="144" spans="1:21" ht="28.8" x14ac:dyDescent="0.3">
      <c r="A144" s="16" t="s">
        <v>7</v>
      </c>
      <c r="B144" s="28" t="s">
        <v>29</v>
      </c>
      <c r="D144" s="110" t="s">
        <v>123</v>
      </c>
      <c r="E144" s="110" t="s">
        <v>159</v>
      </c>
      <c r="F144" s="16">
        <v>96160</v>
      </c>
      <c r="G144" s="16" t="s">
        <v>160</v>
      </c>
      <c r="H144" s="372">
        <v>34.43</v>
      </c>
      <c r="I144" s="372">
        <v>43.04</v>
      </c>
      <c r="J144" s="372">
        <v>50.13</v>
      </c>
      <c r="K144" s="372" t="s">
        <v>1991</v>
      </c>
      <c r="L144" s="372" t="s">
        <v>1991</v>
      </c>
      <c r="M144" s="372" t="s">
        <v>1991</v>
      </c>
      <c r="N144" s="372">
        <v>61.044344836158196</v>
      </c>
      <c r="O144" s="372">
        <v>81.259361694915256</v>
      </c>
      <c r="P144" s="372">
        <v>94.33</v>
      </c>
      <c r="Q144" s="372">
        <v>95.276378101694917</v>
      </c>
      <c r="R144" s="372">
        <v>105.19913844067797</v>
      </c>
      <c r="S144" s="372" t="s">
        <v>1991</v>
      </c>
      <c r="T144" s="372">
        <v>116.64160081355934</v>
      </c>
      <c r="U144" s="372">
        <v>234.56</v>
      </c>
    </row>
    <row r="145" spans="1:21" ht="28.8" x14ac:dyDescent="0.3">
      <c r="A145" s="16" t="s">
        <v>7</v>
      </c>
      <c r="B145" s="28" t="s">
        <v>30</v>
      </c>
      <c r="D145" s="110" t="s">
        <v>123</v>
      </c>
      <c r="E145" s="110" t="s">
        <v>159</v>
      </c>
      <c r="F145" s="16">
        <v>96160</v>
      </c>
      <c r="G145" s="16" t="s">
        <v>161</v>
      </c>
      <c r="H145" s="372">
        <v>36.83</v>
      </c>
      <c r="I145" s="372">
        <v>46.04</v>
      </c>
      <c r="J145" s="372">
        <v>53.63</v>
      </c>
      <c r="K145" s="372" t="s">
        <v>1991</v>
      </c>
      <c r="L145" s="372" t="s">
        <v>1991</v>
      </c>
      <c r="M145" s="372" t="s">
        <v>1991</v>
      </c>
      <c r="N145" s="372">
        <v>65.307009795197743</v>
      </c>
      <c r="O145" s="372">
        <v>86.67</v>
      </c>
      <c r="P145" s="372">
        <v>100.92205975282485</v>
      </c>
      <c r="Q145" s="372">
        <v>101.92943137711865</v>
      </c>
      <c r="R145" s="372">
        <v>112.54508805084745</v>
      </c>
      <c r="S145" s="372" t="s">
        <v>1991</v>
      </c>
      <c r="T145" s="372">
        <v>124.78656601694917</v>
      </c>
      <c r="U145" s="372">
        <v>250.93754676553669</v>
      </c>
    </row>
    <row r="146" spans="1:21" ht="70.2" customHeight="1" x14ac:dyDescent="0.3">
      <c r="A146" s="16" t="s">
        <v>7</v>
      </c>
      <c r="B146" s="28" t="s">
        <v>15</v>
      </c>
      <c r="D146" s="110" t="s">
        <v>123</v>
      </c>
      <c r="E146" s="110" t="s">
        <v>2010</v>
      </c>
      <c r="F146" s="16">
        <v>96160</v>
      </c>
      <c r="G146" s="16" t="s">
        <v>162</v>
      </c>
      <c r="H146" s="372">
        <v>0</v>
      </c>
      <c r="I146" s="372">
        <v>0</v>
      </c>
      <c r="J146" s="372">
        <v>0</v>
      </c>
      <c r="K146" s="372" t="s">
        <v>1991</v>
      </c>
      <c r="L146" s="372" t="s">
        <v>1991</v>
      </c>
      <c r="M146" s="372" t="s">
        <v>1991</v>
      </c>
      <c r="N146" s="372">
        <v>0</v>
      </c>
      <c r="O146" s="372">
        <v>0</v>
      </c>
      <c r="P146" s="372">
        <v>0</v>
      </c>
      <c r="Q146" s="372">
        <v>0</v>
      </c>
      <c r="R146" s="372">
        <v>0</v>
      </c>
      <c r="S146" s="372" t="s">
        <v>1991</v>
      </c>
      <c r="T146" s="372">
        <v>0</v>
      </c>
      <c r="U146" s="372">
        <v>0</v>
      </c>
    </row>
    <row r="147" spans="1:21" ht="28.8" x14ac:dyDescent="0.3">
      <c r="A147" s="16" t="s">
        <v>7</v>
      </c>
      <c r="B147" s="28" t="s">
        <v>1992</v>
      </c>
      <c r="D147" s="110" t="s">
        <v>16</v>
      </c>
      <c r="E147" s="110" t="s">
        <v>163</v>
      </c>
      <c r="F147" s="16">
        <v>96170</v>
      </c>
      <c r="G147" s="16" t="s">
        <v>164</v>
      </c>
      <c r="H147" s="372">
        <v>0</v>
      </c>
      <c r="I147" s="372">
        <v>0</v>
      </c>
      <c r="J147" s="372">
        <v>0</v>
      </c>
      <c r="K147" s="372" t="s">
        <v>1991</v>
      </c>
      <c r="L147" s="372" t="s">
        <v>1991</v>
      </c>
      <c r="M147" s="372" t="s">
        <v>1991</v>
      </c>
      <c r="N147" s="372">
        <v>0</v>
      </c>
      <c r="O147" s="372">
        <v>0</v>
      </c>
      <c r="P147" s="372">
        <v>0</v>
      </c>
      <c r="Q147" s="372">
        <v>0</v>
      </c>
      <c r="R147" s="372">
        <v>0</v>
      </c>
      <c r="S147" s="372" t="s">
        <v>1991</v>
      </c>
      <c r="T147" s="372">
        <v>0</v>
      </c>
      <c r="U147" s="372">
        <v>0</v>
      </c>
    </row>
    <row r="148" spans="1:21" ht="28.8" x14ac:dyDescent="0.3">
      <c r="A148" s="16" t="s">
        <v>7</v>
      </c>
      <c r="B148" s="28" t="s">
        <v>1993</v>
      </c>
      <c r="D148" s="110" t="s">
        <v>16</v>
      </c>
      <c r="E148" s="110" t="s">
        <v>163</v>
      </c>
      <c r="F148" s="16">
        <v>96170</v>
      </c>
      <c r="G148" s="16" t="s">
        <v>165</v>
      </c>
      <c r="H148" s="372">
        <v>0</v>
      </c>
      <c r="I148" s="372">
        <v>0</v>
      </c>
      <c r="J148" s="372">
        <v>0</v>
      </c>
      <c r="K148" s="372" t="s">
        <v>1991</v>
      </c>
      <c r="L148" s="372" t="s">
        <v>1991</v>
      </c>
      <c r="M148" s="372" t="s">
        <v>1991</v>
      </c>
      <c r="N148" s="372">
        <v>0</v>
      </c>
      <c r="O148" s="372">
        <v>0</v>
      </c>
      <c r="P148" s="372">
        <v>0</v>
      </c>
      <c r="Q148" s="372">
        <v>0</v>
      </c>
      <c r="R148" s="372">
        <v>0</v>
      </c>
      <c r="S148" s="372" t="s">
        <v>1991</v>
      </c>
      <c r="T148" s="372">
        <v>0</v>
      </c>
      <c r="U148" s="372">
        <v>0</v>
      </c>
    </row>
    <row r="149" spans="1:21" ht="28.8" x14ac:dyDescent="0.3">
      <c r="A149" s="16" t="s">
        <v>7</v>
      </c>
      <c r="B149" s="28" t="s">
        <v>1994</v>
      </c>
      <c r="D149" s="110" t="s">
        <v>16</v>
      </c>
      <c r="E149" s="110" t="s">
        <v>163</v>
      </c>
      <c r="F149" s="16">
        <v>96170</v>
      </c>
      <c r="G149" s="16" t="s">
        <v>166</v>
      </c>
      <c r="H149" s="372">
        <v>0</v>
      </c>
      <c r="I149" s="372">
        <v>0</v>
      </c>
      <c r="J149" s="372">
        <v>0</v>
      </c>
      <c r="K149" s="372" t="s">
        <v>1991</v>
      </c>
      <c r="L149" s="372" t="s">
        <v>1991</v>
      </c>
      <c r="M149" s="372" t="s">
        <v>1991</v>
      </c>
      <c r="N149" s="372">
        <v>0</v>
      </c>
      <c r="O149" s="372">
        <v>0</v>
      </c>
      <c r="P149" s="372">
        <v>0</v>
      </c>
      <c r="Q149" s="372">
        <v>0</v>
      </c>
      <c r="R149" s="372">
        <v>0</v>
      </c>
      <c r="S149" s="372" t="s">
        <v>1991</v>
      </c>
      <c r="T149" s="372">
        <v>0</v>
      </c>
      <c r="U149" s="372">
        <v>0</v>
      </c>
    </row>
    <row r="150" spans="1:21" ht="28.8" x14ac:dyDescent="0.3">
      <c r="A150" s="16" t="s">
        <v>7</v>
      </c>
      <c r="B150" s="28" t="s">
        <v>1995</v>
      </c>
      <c r="D150" s="110" t="s">
        <v>16</v>
      </c>
      <c r="E150" s="110" t="s">
        <v>163</v>
      </c>
      <c r="F150" s="16">
        <v>96170</v>
      </c>
      <c r="G150" s="16" t="s">
        <v>167</v>
      </c>
      <c r="H150" s="372">
        <v>0</v>
      </c>
      <c r="I150" s="372">
        <v>0</v>
      </c>
      <c r="J150" s="372">
        <v>0</v>
      </c>
      <c r="K150" s="372" t="s">
        <v>1991</v>
      </c>
      <c r="L150" s="372" t="s">
        <v>1991</v>
      </c>
      <c r="M150" s="372" t="s">
        <v>1991</v>
      </c>
      <c r="N150" s="372">
        <v>0</v>
      </c>
      <c r="O150" s="372">
        <v>0</v>
      </c>
      <c r="P150" s="372">
        <v>0</v>
      </c>
      <c r="Q150" s="372">
        <v>0</v>
      </c>
      <c r="R150" s="372">
        <v>0</v>
      </c>
      <c r="S150" s="372" t="s">
        <v>1991</v>
      </c>
      <c r="T150" s="372">
        <v>0</v>
      </c>
      <c r="U150" s="372">
        <v>0</v>
      </c>
    </row>
    <row r="151" spans="1:21" ht="28.8" x14ac:dyDescent="0.3">
      <c r="A151" s="16" t="s">
        <v>7</v>
      </c>
      <c r="B151" s="28" t="s">
        <v>15</v>
      </c>
      <c r="D151" s="110" t="s">
        <v>16</v>
      </c>
      <c r="E151" s="110" t="s">
        <v>163</v>
      </c>
      <c r="F151" s="16">
        <v>96170</v>
      </c>
      <c r="G151" s="16" t="s">
        <v>168</v>
      </c>
      <c r="H151" s="372">
        <v>0</v>
      </c>
      <c r="I151" s="372">
        <v>0</v>
      </c>
      <c r="J151" s="372">
        <v>0</v>
      </c>
      <c r="K151" s="372" t="s">
        <v>1991</v>
      </c>
      <c r="L151" s="372" t="s">
        <v>1991</v>
      </c>
      <c r="M151" s="372" t="s">
        <v>1991</v>
      </c>
      <c r="N151" s="372">
        <v>0</v>
      </c>
      <c r="O151" s="372">
        <v>0</v>
      </c>
      <c r="P151" s="372">
        <v>0</v>
      </c>
      <c r="Q151" s="372">
        <v>0</v>
      </c>
      <c r="R151" s="372">
        <v>0</v>
      </c>
      <c r="S151" s="372" t="s">
        <v>1991</v>
      </c>
      <c r="T151" s="372">
        <v>0</v>
      </c>
      <c r="U151" s="372">
        <v>0</v>
      </c>
    </row>
    <row r="152" spans="1:21" ht="28.8" x14ac:dyDescent="0.3">
      <c r="A152" s="16" t="s">
        <v>7</v>
      </c>
      <c r="B152" s="28" t="s">
        <v>32</v>
      </c>
      <c r="D152" s="110" t="s">
        <v>16</v>
      </c>
      <c r="E152" s="110" t="s">
        <v>163</v>
      </c>
      <c r="F152" s="16">
        <v>96170</v>
      </c>
      <c r="G152" s="16" t="s">
        <v>169</v>
      </c>
      <c r="H152" s="372">
        <v>0</v>
      </c>
      <c r="I152" s="372">
        <v>0</v>
      </c>
      <c r="J152" s="372">
        <v>0</v>
      </c>
      <c r="K152" s="372" t="s">
        <v>1991</v>
      </c>
      <c r="L152" s="372" t="s">
        <v>1991</v>
      </c>
      <c r="M152" s="372" t="s">
        <v>1991</v>
      </c>
      <c r="N152" s="372">
        <v>0</v>
      </c>
      <c r="O152" s="372">
        <v>0</v>
      </c>
      <c r="P152" s="372">
        <v>0</v>
      </c>
      <c r="Q152" s="372">
        <v>0</v>
      </c>
      <c r="R152" s="372">
        <v>0</v>
      </c>
      <c r="S152" s="372" t="s">
        <v>1991</v>
      </c>
      <c r="T152" s="372">
        <v>0</v>
      </c>
      <c r="U152" s="372">
        <v>0</v>
      </c>
    </row>
    <row r="153" spans="1:21" ht="28.8" x14ac:dyDescent="0.3">
      <c r="A153" s="16" t="s">
        <v>7</v>
      </c>
      <c r="B153" s="28" t="s">
        <v>19</v>
      </c>
      <c r="D153" s="110" t="s">
        <v>16</v>
      </c>
      <c r="E153" s="110" t="s">
        <v>163</v>
      </c>
      <c r="F153" s="16">
        <v>96170</v>
      </c>
      <c r="G153" s="16" t="s">
        <v>170</v>
      </c>
      <c r="H153" s="372">
        <v>0</v>
      </c>
      <c r="I153" s="372">
        <v>0</v>
      </c>
      <c r="J153" s="372">
        <v>0</v>
      </c>
      <c r="K153" s="372" t="s">
        <v>1991</v>
      </c>
      <c r="L153" s="372" t="s">
        <v>1991</v>
      </c>
      <c r="M153" s="372" t="s">
        <v>1991</v>
      </c>
      <c r="N153" s="372">
        <v>0</v>
      </c>
      <c r="O153" s="372">
        <v>0</v>
      </c>
      <c r="P153" s="372">
        <v>0</v>
      </c>
      <c r="Q153" s="372">
        <v>0</v>
      </c>
      <c r="R153" s="372">
        <v>0</v>
      </c>
      <c r="S153" s="372" t="s">
        <v>1991</v>
      </c>
      <c r="T153" s="372">
        <v>0</v>
      </c>
      <c r="U153" s="372">
        <v>0</v>
      </c>
    </row>
    <row r="154" spans="1:21" ht="28.8" x14ac:dyDescent="0.3">
      <c r="A154" s="16" t="s">
        <v>7</v>
      </c>
      <c r="B154" s="28" t="s">
        <v>21</v>
      </c>
      <c r="D154" s="110" t="s">
        <v>16</v>
      </c>
      <c r="E154" s="110" t="s">
        <v>163</v>
      </c>
      <c r="F154" s="16">
        <v>96170</v>
      </c>
      <c r="G154" s="16" t="s">
        <v>171</v>
      </c>
      <c r="H154" s="372">
        <v>0</v>
      </c>
      <c r="I154" s="372">
        <v>0</v>
      </c>
      <c r="J154" s="372">
        <v>0</v>
      </c>
      <c r="K154" s="372" t="s">
        <v>1991</v>
      </c>
      <c r="L154" s="372" t="s">
        <v>1991</v>
      </c>
      <c r="M154" s="372" t="s">
        <v>1991</v>
      </c>
      <c r="N154" s="372">
        <v>0</v>
      </c>
      <c r="O154" s="372">
        <v>0</v>
      </c>
      <c r="P154" s="372">
        <v>0</v>
      </c>
      <c r="Q154" s="372">
        <v>0</v>
      </c>
      <c r="R154" s="372">
        <v>0</v>
      </c>
      <c r="S154" s="372" t="s">
        <v>1991</v>
      </c>
      <c r="T154" s="372">
        <v>0</v>
      </c>
      <c r="U154" s="372">
        <v>0</v>
      </c>
    </row>
    <row r="155" spans="1:21" ht="28.8" x14ac:dyDescent="0.3">
      <c r="A155" s="16" t="s">
        <v>7</v>
      </c>
      <c r="B155" s="28" t="s">
        <v>27</v>
      </c>
      <c r="D155" s="110" t="s">
        <v>16</v>
      </c>
      <c r="E155" s="110" t="s">
        <v>163</v>
      </c>
      <c r="F155" s="16">
        <v>96170</v>
      </c>
      <c r="G155" s="16" t="s">
        <v>172</v>
      </c>
      <c r="H155" s="372">
        <v>68.86</v>
      </c>
      <c r="I155" s="372">
        <v>86.08</v>
      </c>
      <c r="J155" s="372">
        <v>100.25</v>
      </c>
      <c r="K155" s="372" t="s">
        <v>1991</v>
      </c>
      <c r="L155" s="372" t="s">
        <v>1991</v>
      </c>
      <c r="M155" s="372" t="s">
        <v>1991</v>
      </c>
      <c r="N155" s="372">
        <v>122.09</v>
      </c>
      <c r="O155" s="372">
        <v>162.52000000000001</v>
      </c>
      <c r="P155" s="372">
        <v>188.67</v>
      </c>
      <c r="Q155" s="372">
        <v>190.55</v>
      </c>
      <c r="R155" s="372">
        <v>210.4</v>
      </c>
      <c r="S155" s="372" t="s">
        <v>1991</v>
      </c>
      <c r="T155" s="372">
        <v>233.28</v>
      </c>
      <c r="U155" s="372">
        <v>469.12</v>
      </c>
    </row>
    <row r="156" spans="1:21" ht="28.8" x14ac:dyDescent="0.3">
      <c r="A156" s="16" t="s">
        <v>7</v>
      </c>
      <c r="B156" s="28" t="s">
        <v>29</v>
      </c>
      <c r="D156" s="110" t="s">
        <v>16</v>
      </c>
      <c r="E156" s="110" t="s">
        <v>163</v>
      </c>
      <c r="F156" s="16">
        <v>96170</v>
      </c>
      <c r="G156" s="16" t="s">
        <v>172</v>
      </c>
      <c r="H156" s="372">
        <v>68.86</v>
      </c>
      <c r="I156" s="372">
        <v>86.08</v>
      </c>
      <c r="J156" s="372">
        <v>100.25</v>
      </c>
      <c r="K156" s="372" t="s">
        <v>1991</v>
      </c>
      <c r="L156" s="372" t="s">
        <v>1991</v>
      </c>
      <c r="M156" s="372" t="s">
        <v>1991</v>
      </c>
      <c r="N156" s="372">
        <v>122.09</v>
      </c>
      <c r="O156" s="372">
        <v>162.52000000000001</v>
      </c>
      <c r="P156" s="372">
        <v>188.67</v>
      </c>
      <c r="Q156" s="372">
        <v>190.55</v>
      </c>
      <c r="R156" s="372">
        <v>210.4</v>
      </c>
      <c r="S156" s="372" t="s">
        <v>1991</v>
      </c>
      <c r="T156" s="372">
        <v>233.28</v>
      </c>
      <c r="U156" s="372">
        <v>469.12</v>
      </c>
    </row>
    <row r="157" spans="1:21" ht="28.8" x14ac:dyDescent="0.3">
      <c r="A157" s="16" t="s">
        <v>7</v>
      </c>
      <c r="B157" s="28" t="s">
        <v>30</v>
      </c>
      <c r="D157" s="110" t="s">
        <v>16</v>
      </c>
      <c r="E157" s="110" t="s">
        <v>163</v>
      </c>
      <c r="F157" s="16">
        <v>96170</v>
      </c>
      <c r="G157" s="16" t="s">
        <v>173</v>
      </c>
      <c r="H157" s="372">
        <v>73.67</v>
      </c>
      <c r="I157" s="372">
        <v>92.09</v>
      </c>
      <c r="J157" s="372">
        <v>107.25</v>
      </c>
      <c r="K157" s="372" t="s">
        <v>1991</v>
      </c>
      <c r="L157" s="372" t="s">
        <v>1991</v>
      </c>
      <c r="M157" s="372" t="s">
        <v>1991</v>
      </c>
      <c r="N157" s="372">
        <v>130.61000000000001</v>
      </c>
      <c r="O157" s="372">
        <v>173.34</v>
      </c>
      <c r="P157" s="372">
        <v>201.84</v>
      </c>
      <c r="Q157" s="372">
        <v>203.86</v>
      </c>
      <c r="R157" s="372">
        <v>225.09</v>
      </c>
      <c r="S157" s="372" t="s">
        <v>1991</v>
      </c>
      <c r="T157" s="372">
        <v>249.57</v>
      </c>
      <c r="U157" s="372">
        <v>501.88</v>
      </c>
    </row>
    <row r="158" spans="1:21" ht="43.2" x14ac:dyDescent="0.3">
      <c r="A158" s="16" t="s">
        <v>7</v>
      </c>
      <c r="B158" s="28" t="s">
        <v>1992</v>
      </c>
      <c r="D158" s="110" t="s">
        <v>16</v>
      </c>
      <c r="E158" s="110" t="s">
        <v>174</v>
      </c>
      <c r="F158" s="16">
        <v>96171</v>
      </c>
      <c r="G158" s="16" t="s">
        <v>175</v>
      </c>
      <c r="H158" s="372">
        <v>0</v>
      </c>
      <c r="I158" s="372">
        <v>0</v>
      </c>
      <c r="J158" s="372">
        <v>0</v>
      </c>
      <c r="K158" s="372" t="s">
        <v>1991</v>
      </c>
      <c r="L158" s="372" t="s">
        <v>1991</v>
      </c>
      <c r="M158" s="372" t="s">
        <v>1991</v>
      </c>
      <c r="N158" s="372">
        <v>0</v>
      </c>
      <c r="O158" s="372">
        <v>0</v>
      </c>
      <c r="P158" s="372">
        <v>0</v>
      </c>
      <c r="Q158" s="372">
        <v>0</v>
      </c>
      <c r="R158" s="372">
        <v>0</v>
      </c>
      <c r="S158" s="372" t="s">
        <v>1991</v>
      </c>
      <c r="T158" s="372">
        <v>0</v>
      </c>
      <c r="U158" s="372">
        <v>0</v>
      </c>
    </row>
    <row r="159" spans="1:21" ht="43.2" x14ac:dyDescent="0.3">
      <c r="A159" s="16" t="s">
        <v>7</v>
      </c>
      <c r="B159" s="28" t="s">
        <v>1993</v>
      </c>
      <c r="D159" s="110" t="s">
        <v>16</v>
      </c>
      <c r="E159" s="110" t="s">
        <v>174</v>
      </c>
      <c r="F159" s="16">
        <v>96171</v>
      </c>
      <c r="G159" s="16" t="s">
        <v>176</v>
      </c>
      <c r="H159" s="372">
        <v>0</v>
      </c>
      <c r="I159" s="372">
        <v>0</v>
      </c>
      <c r="J159" s="372">
        <v>0</v>
      </c>
      <c r="K159" s="372" t="s">
        <v>1991</v>
      </c>
      <c r="L159" s="372" t="s">
        <v>1991</v>
      </c>
      <c r="M159" s="372" t="s">
        <v>1991</v>
      </c>
      <c r="N159" s="372">
        <v>0</v>
      </c>
      <c r="O159" s="372">
        <v>0</v>
      </c>
      <c r="P159" s="372">
        <v>0</v>
      </c>
      <c r="Q159" s="372">
        <v>0</v>
      </c>
      <c r="R159" s="372">
        <v>0</v>
      </c>
      <c r="S159" s="372" t="s">
        <v>1991</v>
      </c>
      <c r="T159" s="372">
        <v>0</v>
      </c>
      <c r="U159" s="372">
        <v>0</v>
      </c>
    </row>
    <row r="160" spans="1:21" ht="43.2" x14ac:dyDescent="0.3">
      <c r="A160" s="16" t="s">
        <v>7</v>
      </c>
      <c r="B160" s="28" t="s">
        <v>1994</v>
      </c>
      <c r="D160" s="110" t="s">
        <v>16</v>
      </c>
      <c r="E160" s="110" t="s">
        <v>174</v>
      </c>
      <c r="F160" s="16">
        <v>96171</v>
      </c>
      <c r="G160" s="16" t="s">
        <v>177</v>
      </c>
      <c r="H160" s="372">
        <v>0</v>
      </c>
      <c r="I160" s="372">
        <v>0</v>
      </c>
      <c r="J160" s="372">
        <v>0</v>
      </c>
      <c r="K160" s="372" t="s">
        <v>1991</v>
      </c>
      <c r="L160" s="372" t="s">
        <v>1991</v>
      </c>
      <c r="M160" s="372" t="s">
        <v>1991</v>
      </c>
      <c r="N160" s="372">
        <v>0</v>
      </c>
      <c r="O160" s="372">
        <v>0</v>
      </c>
      <c r="P160" s="372">
        <v>0</v>
      </c>
      <c r="Q160" s="372">
        <v>0</v>
      </c>
      <c r="R160" s="372">
        <v>0</v>
      </c>
      <c r="S160" s="372" t="s">
        <v>1991</v>
      </c>
      <c r="T160" s="372">
        <v>0</v>
      </c>
      <c r="U160" s="372">
        <v>0</v>
      </c>
    </row>
    <row r="161" spans="1:21" ht="43.2" x14ac:dyDescent="0.3">
      <c r="A161" s="16" t="s">
        <v>7</v>
      </c>
      <c r="B161" s="28" t="s">
        <v>1995</v>
      </c>
      <c r="D161" s="110" t="s">
        <v>16</v>
      </c>
      <c r="E161" s="110" t="s">
        <v>174</v>
      </c>
      <c r="F161" s="16">
        <v>96171</v>
      </c>
      <c r="G161" s="16" t="s">
        <v>178</v>
      </c>
      <c r="H161" s="372">
        <v>0</v>
      </c>
      <c r="I161" s="372">
        <v>0</v>
      </c>
      <c r="J161" s="372">
        <v>0</v>
      </c>
      <c r="K161" s="372" t="s">
        <v>1991</v>
      </c>
      <c r="L161" s="372" t="s">
        <v>1991</v>
      </c>
      <c r="M161" s="372" t="s">
        <v>1991</v>
      </c>
      <c r="N161" s="372">
        <v>0</v>
      </c>
      <c r="O161" s="372">
        <v>0</v>
      </c>
      <c r="P161" s="372">
        <v>0</v>
      </c>
      <c r="Q161" s="372">
        <v>0</v>
      </c>
      <c r="R161" s="372">
        <v>0</v>
      </c>
      <c r="S161" s="372" t="s">
        <v>1991</v>
      </c>
      <c r="T161" s="372">
        <v>0</v>
      </c>
      <c r="U161" s="372">
        <v>0</v>
      </c>
    </row>
    <row r="162" spans="1:21" ht="43.2" x14ac:dyDescent="0.3">
      <c r="A162" s="16" t="s">
        <v>7</v>
      </c>
      <c r="B162" s="28" t="s">
        <v>15</v>
      </c>
      <c r="D162" s="110" t="s">
        <v>16</v>
      </c>
      <c r="E162" s="110" t="s">
        <v>174</v>
      </c>
      <c r="F162" s="16">
        <v>96171</v>
      </c>
      <c r="G162" s="16" t="s">
        <v>179</v>
      </c>
      <c r="H162" s="372">
        <v>0</v>
      </c>
      <c r="I162" s="372">
        <v>0</v>
      </c>
      <c r="J162" s="372">
        <v>0</v>
      </c>
      <c r="K162" s="372" t="s">
        <v>1991</v>
      </c>
      <c r="L162" s="372" t="s">
        <v>1991</v>
      </c>
      <c r="M162" s="372" t="s">
        <v>1991</v>
      </c>
      <c r="N162" s="372">
        <v>0</v>
      </c>
      <c r="O162" s="372">
        <v>0</v>
      </c>
      <c r="P162" s="372">
        <v>0</v>
      </c>
      <c r="Q162" s="372">
        <v>0</v>
      </c>
      <c r="R162" s="372">
        <v>0</v>
      </c>
      <c r="S162" s="372" t="s">
        <v>1991</v>
      </c>
      <c r="T162" s="372">
        <v>0</v>
      </c>
      <c r="U162" s="372">
        <v>0</v>
      </c>
    </row>
    <row r="163" spans="1:21" ht="43.2" x14ac:dyDescent="0.3">
      <c r="A163" s="16" t="s">
        <v>7</v>
      </c>
      <c r="B163" s="28" t="s">
        <v>32</v>
      </c>
      <c r="D163" s="110" t="s">
        <v>16</v>
      </c>
      <c r="E163" s="110" t="s">
        <v>174</v>
      </c>
      <c r="F163" s="16">
        <v>96171</v>
      </c>
      <c r="G163" s="16" t="s">
        <v>180</v>
      </c>
      <c r="H163" s="372">
        <v>0</v>
      </c>
      <c r="I163" s="372">
        <v>0</v>
      </c>
      <c r="J163" s="372">
        <v>0</v>
      </c>
      <c r="K163" s="372" t="s">
        <v>1991</v>
      </c>
      <c r="L163" s="372" t="s">
        <v>1991</v>
      </c>
      <c r="M163" s="372" t="s">
        <v>1991</v>
      </c>
      <c r="N163" s="372">
        <v>0</v>
      </c>
      <c r="O163" s="372">
        <v>0</v>
      </c>
      <c r="P163" s="372">
        <v>0</v>
      </c>
      <c r="Q163" s="372">
        <v>0</v>
      </c>
      <c r="R163" s="372">
        <v>0</v>
      </c>
      <c r="S163" s="372" t="s">
        <v>1991</v>
      </c>
      <c r="T163" s="372">
        <v>0</v>
      </c>
      <c r="U163" s="372">
        <v>0</v>
      </c>
    </row>
    <row r="164" spans="1:21" ht="43.2" x14ac:dyDescent="0.3">
      <c r="A164" s="16" t="s">
        <v>7</v>
      </c>
      <c r="B164" s="28" t="s">
        <v>19</v>
      </c>
      <c r="D164" s="110" t="s">
        <v>16</v>
      </c>
      <c r="E164" s="110" t="s">
        <v>174</v>
      </c>
      <c r="F164" s="16">
        <v>96171</v>
      </c>
      <c r="G164" s="16" t="s">
        <v>181</v>
      </c>
      <c r="H164" s="372">
        <v>0</v>
      </c>
      <c r="I164" s="372">
        <v>0</v>
      </c>
      <c r="J164" s="372">
        <v>0</v>
      </c>
      <c r="K164" s="372" t="s">
        <v>1991</v>
      </c>
      <c r="L164" s="372" t="s">
        <v>1991</v>
      </c>
      <c r="M164" s="372" t="s">
        <v>1991</v>
      </c>
      <c r="N164" s="372">
        <v>0</v>
      </c>
      <c r="O164" s="372">
        <v>0</v>
      </c>
      <c r="P164" s="372">
        <v>0</v>
      </c>
      <c r="Q164" s="372">
        <v>0</v>
      </c>
      <c r="R164" s="372">
        <v>0</v>
      </c>
      <c r="S164" s="372" t="s">
        <v>1991</v>
      </c>
      <c r="T164" s="372">
        <v>0</v>
      </c>
      <c r="U164" s="372">
        <v>0</v>
      </c>
    </row>
    <row r="165" spans="1:21" ht="43.2" x14ac:dyDescent="0.3">
      <c r="A165" s="16" t="s">
        <v>7</v>
      </c>
      <c r="B165" s="28" t="s">
        <v>21</v>
      </c>
      <c r="D165" s="110" t="s">
        <v>16</v>
      </c>
      <c r="E165" s="110" t="s">
        <v>174</v>
      </c>
      <c r="F165" s="16">
        <v>96171</v>
      </c>
      <c r="G165" s="16" t="s">
        <v>182</v>
      </c>
      <c r="H165" s="372">
        <v>0</v>
      </c>
      <c r="I165" s="372">
        <v>0</v>
      </c>
      <c r="J165" s="372">
        <v>0</v>
      </c>
      <c r="K165" s="372" t="s">
        <v>1991</v>
      </c>
      <c r="L165" s="372" t="s">
        <v>1991</v>
      </c>
      <c r="M165" s="372" t="s">
        <v>1991</v>
      </c>
      <c r="N165" s="372">
        <v>0</v>
      </c>
      <c r="O165" s="372">
        <v>0</v>
      </c>
      <c r="P165" s="372">
        <v>0</v>
      </c>
      <c r="Q165" s="372">
        <v>0</v>
      </c>
      <c r="R165" s="372">
        <v>0</v>
      </c>
      <c r="S165" s="372" t="s">
        <v>1991</v>
      </c>
      <c r="T165" s="372">
        <v>0</v>
      </c>
      <c r="U165" s="372">
        <v>0</v>
      </c>
    </row>
    <row r="166" spans="1:21" ht="43.2" x14ac:dyDescent="0.3">
      <c r="A166" s="16" t="s">
        <v>7</v>
      </c>
      <c r="B166" s="28" t="s">
        <v>27</v>
      </c>
      <c r="D166" s="110" t="s">
        <v>16</v>
      </c>
      <c r="E166" s="110" t="s">
        <v>174</v>
      </c>
      <c r="F166" s="16">
        <v>96171</v>
      </c>
      <c r="G166" s="16" t="s">
        <v>183</v>
      </c>
      <c r="H166" s="372">
        <v>34.43</v>
      </c>
      <c r="I166" s="372">
        <v>43.04</v>
      </c>
      <c r="J166" s="372">
        <v>50.13</v>
      </c>
      <c r="K166" s="372" t="s">
        <v>1991</v>
      </c>
      <c r="L166" s="372" t="s">
        <v>1991</v>
      </c>
      <c r="M166" s="372" t="s">
        <v>1991</v>
      </c>
      <c r="N166" s="372">
        <v>61.044344836158196</v>
      </c>
      <c r="O166" s="372">
        <v>81.260000000000005</v>
      </c>
      <c r="P166" s="372">
        <v>94.33</v>
      </c>
      <c r="Q166" s="372">
        <v>95.28</v>
      </c>
      <c r="R166" s="372">
        <v>105.2</v>
      </c>
      <c r="S166" s="372" t="s">
        <v>1991</v>
      </c>
      <c r="T166" s="372">
        <v>116.64160081355934</v>
      </c>
      <c r="U166" s="372">
        <v>234.56</v>
      </c>
    </row>
    <row r="167" spans="1:21" ht="43.2" x14ac:dyDescent="0.3">
      <c r="A167" s="16" t="s">
        <v>7</v>
      </c>
      <c r="B167" s="28" t="s">
        <v>29</v>
      </c>
      <c r="D167" s="110" t="s">
        <v>16</v>
      </c>
      <c r="E167" s="110" t="s">
        <v>174</v>
      </c>
      <c r="F167" s="16">
        <v>96171</v>
      </c>
      <c r="G167" s="16" t="s">
        <v>183</v>
      </c>
      <c r="H167" s="372">
        <v>34.43</v>
      </c>
      <c r="I167" s="372">
        <v>43.04</v>
      </c>
      <c r="J167" s="372">
        <v>50.13</v>
      </c>
      <c r="K167" s="372" t="s">
        <v>1991</v>
      </c>
      <c r="L167" s="372" t="s">
        <v>1991</v>
      </c>
      <c r="M167" s="372" t="s">
        <v>1991</v>
      </c>
      <c r="N167" s="372">
        <v>61.044344836158196</v>
      </c>
      <c r="O167" s="372">
        <v>81.260000000000005</v>
      </c>
      <c r="P167" s="372">
        <v>94.33</v>
      </c>
      <c r="Q167" s="372">
        <v>95.28</v>
      </c>
      <c r="R167" s="372">
        <v>105.2</v>
      </c>
      <c r="S167" s="372" t="s">
        <v>1991</v>
      </c>
      <c r="T167" s="372">
        <v>116.64160081355934</v>
      </c>
      <c r="U167" s="372">
        <v>234.56</v>
      </c>
    </row>
    <row r="168" spans="1:21" ht="43.8" thickBot="1" x14ac:dyDescent="0.35">
      <c r="A168" s="16" t="s">
        <v>7</v>
      </c>
      <c r="B168" s="28" t="s">
        <v>30</v>
      </c>
      <c r="D168" s="110" t="s">
        <v>16</v>
      </c>
      <c r="E168" s="110" t="s">
        <v>174</v>
      </c>
      <c r="F168" s="16">
        <v>96171</v>
      </c>
      <c r="G168" s="16" t="s">
        <v>184</v>
      </c>
      <c r="H168" s="372">
        <v>36.83</v>
      </c>
      <c r="I168" s="372">
        <v>46.04</v>
      </c>
      <c r="J168" s="372">
        <v>53.63</v>
      </c>
      <c r="K168" s="372" t="s">
        <v>1991</v>
      </c>
      <c r="L168" s="372" t="s">
        <v>1991</v>
      </c>
      <c r="M168" s="372" t="s">
        <v>1991</v>
      </c>
      <c r="N168" s="372">
        <v>65.31</v>
      </c>
      <c r="O168" s="372">
        <v>86.67</v>
      </c>
      <c r="P168" s="372">
        <v>100.92</v>
      </c>
      <c r="Q168" s="372">
        <v>101.93</v>
      </c>
      <c r="R168" s="372">
        <v>112.54508805084745</v>
      </c>
      <c r="S168" s="372" t="s">
        <v>1991</v>
      </c>
      <c r="T168" s="372">
        <v>124.78656601694917</v>
      </c>
      <c r="U168" s="372">
        <v>250.93754676553669</v>
      </c>
    </row>
    <row r="169" spans="1:21" ht="29.4" thickBot="1" x14ac:dyDescent="0.35">
      <c r="A169" s="16" t="s">
        <v>7</v>
      </c>
      <c r="B169" s="28" t="s">
        <v>27</v>
      </c>
      <c r="D169" s="110" t="s">
        <v>36</v>
      </c>
      <c r="E169" s="110" t="s">
        <v>185</v>
      </c>
      <c r="F169" s="16">
        <v>98966</v>
      </c>
      <c r="G169" s="16" t="s">
        <v>186</v>
      </c>
      <c r="H169" s="379" t="s">
        <v>1991</v>
      </c>
      <c r="I169" s="379" t="s">
        <v>1991</v>
      </c>
      <c r="J169" s="379" t="s">
        <v>1991</v>
      </c>
      <c r="K169" s="379" t="s">
        <v>1991</v>
      </c>
      <c r="L169" s="379" t="s">
        <v>1991</v>
      </c>
      <c r="M169" s="379" t="s">
        <v>1991</v>
      </c>
      <c r="N169" s="379">
        <v>30.52</v>
      </c>
      <c r="O169" s="379" t="s">
        <v>1991</v>
      </c>
      <c r="P169" s="379">
        <v>47.17</v>
      </c>
      <c r="Q169" s="379" t="s">
        <v>1991</v>
      </c>
      <c r="R169" s="379">
        <v>52.6</v>
      </c>
      <c r="S169" s="379" t="s">
        <v>1991</v>
      </c>
      <c r="T169" s="379">
        <v>58.32</v>
      </c>
      <c r="U169" s="379" t="s">
        <v>1991</v>
      </c>
    </row>
    <row r="170" spans="1:21" ht="29.4" thickBot="1" x14ac:dyDescent="0.35">
      <c r="A170" s="16" t="s">
        <v>7</v>
      </c>
      <c r="B170" s="28" t="s">
        <v>29</v>
      </c>
      <c r="D170" s="110" t="s">
        <v>36</v>
      </c>
      <c r="E170" s="110" t="s">
        <v>185</v>
      </c>
      <c r="F170" s="16">
        <v>98966</v>
      </c>
      <c r="G170" s="16" t="s">
        <v>186</v>
      </c>
      <c r="H170" s="379" t="s">
        <v>1991</v>
      </c>
      <c r="I170" s="379" t="s">
        <v>1991</v>
      </c>
      <c r="J170" s="379" t="s">
        <v>1991</v>
      </c>
      <c r="K170" s="379" t="s">
        <v>1991</v>
      </c>
      <c r="L170" s="379" t="s">
        <v>1991</v>
      </c>
      <c r="M170" s="379" t="s">
        <v>1991</v>
      </c>
      <c r="N170" s="379">
        <v>30.52</v>
      </c>
      <c r="O170" s="379" t="s">
        <v>1991</v>
      </c>
      <c r="P170" s="379">
        <v>47.17</v>
      </c>
      <c r="Q170" s="379" t="s">
        <v>1991</v>
      </c>
      <c r="R170" s="379">
        <v>52.6</v>
      </c>
      <c r="S170" s="379" t="s">
        <v>1991</v>
      </c>
      <c r="T170" s="379">
        <v>58.32</v>
      </c>
      <c r="U170" s="379" t="s">
        <v>1991</v>
      </c>
    </row>
    <row r="171" spans="1:21" ht="29.4" thickBot="1" x14ac:dyDescent="0.35">
      <c r="A171" s="16" t="s">
        <v>7</v>
      </c>
      <c r="B171" s="28" t="s">
        <v>1992</v>
      </c>
      <c r="D171" s="110" t="s">
        <v>36</v>
      </c>
      <c r="E171" s="110" t="s">
        <v>185</v>
      </c>
      <c r="F171" s="16">
        <v>98966</v>
      </c>
      <c r="G171" s="16" t="s">
        <v>187</v>
      </c>
      <c r="H171" s="379" t="s">
        <v>1991</v>
      </c>
      <c r="I171" s="379" t="s">
        <v>1991</v>
      </c>
      <c r="J171" s="379" t="s">
        <v>1991</v>
      </c>
      <c r="K171" s="379" t="s">
        <v>1991</v>
      </c>
      <c r="L171" s="379" t="s">
        <v>1991</v>
      </c>
      <c r="M171" s="379" t="s">
        <v>1991</v>
      </c>
      <c r="N171" s="379">
        <v>0</v>
      </c>
      <c r="O171" s="379" t="s">
        <v>1991</v>
      </c>
      <c r="P171" s="379">
        <v>0</v>
      </c>
      <c r="Q171" s="379" t="s">
        <v>1991</v>
      </c>
      <c r="R171" s="379">
        <v>0</v>
      </c>
      <c r="S171" s="379" t="s">
        <v>1991</v>
      </c>
      <c r="T171" s="379">
        <v>0</v>
      </c>
      <c r="U171" s="379" t="s">
        <v>1991</v>
      </c>
    </row>
    <row r="172" spans="1:21" ht="29.4" thickBot="1" x14ac:dyDescent="0.35">
      <c r="A172" s="16" t="s">
        <v>7</v>
      </c>
      <c r="B172" s="28" t="s">
        <v>1993</v>
      </c>
      <c r="D172" s="110" t="s">
        <v>36</v>
      </c>
      <c r="E172" s="110" t="s">
        <v>185</v>
      </c>
      <c r="F172" s="16">
        <v>98966</v>
      </c>
      <c r="G172" s="16" t="s">
        <v>188</v>
      </c>
      <c r="H172" s="376" t="s">
        <v>1991</v>
      </c>
      <c r="I172" s="376" t="s">
        <v>1991</v>
      </c>
      <c r="J172" s="376" t="s">
        <v>1991</v>
      </c>
      <c r="K172" s="376" t="s">
        <v>1991</v>
      </c>
      <c r="L172" s="376" t="s">
        <v>1991</v>
      </c>
      <c r="M172" s="376" t="s">
        <v>1991</v>
      </c>
      <c r="N172" s="376">
        <v>0</v>
      </c>
      <c r="O172" s="376" t="s">
        <v>1991</v>
      </c>
      <c r="P172" s="376">
        <v>0</v>
      </c>
      <c r="Q172" s="376" t="s">
        <v>1991</v>
      </c>
      <c r="R172" s="376">
        <v>0</v>
      </c>
      <c r="S172" s="376" t="s">
        <v>1991</v>
      </c>
      <c r="T172" s="376">
        <v>0</v>
      </c>
      <c r="U172" s="376" t="s">
        <v>1991</v>
      </c>
    </row>
    <row r="173" spans="1:21" ht="29.4" thickBot="1" x14ac:dyDescent="0.35">
      <c r="A173" s="16" t="s">
        <v>7</v>
      </c>
      <c r="B173" s="28" t="s">
        <v>1994</v>
      </c>
      <c r="D173" s="110" t="s">
        <v>36</v>
      </c>
      <c r="E173" s="110" t="s">
        <v>185</v>
      </c>
      <c r="F173" s="16">
        <v>98966</v>
      </c>
      <c r="G173" s="16" t="s">
        <v>189</v>
      </c>
      <c r="H173" s="376" t="s">
        <v>1991</v>
      </c>
      <c r="I173" s="376" t="s">
        <v>1991</v>
      </c>
      <c r="J173" s="376" t="s">
        <v>1991</v>
      </c>
      <c r="K173" s="376" t="s">
        <v>1991</v>
      </c>
      <c r="L173" s="376" t="s">
        <v>1991</v>
      </c>
      <c r="M173" s="376" t="s">
        <v>1991</v>
      </c>
      <c r="N173" s="376">
        <v>0</v>
      </c>
      <c r="O173" s="376" t="s">
        <v>1991</v>
      </c>
      <c r="P173" s="376">
        <v>0</v>
      </c>
      <c r="Q173" s="376" t="s">
        <v>1991</v>
      </c>
      <c r="R173" s="376">
        <v>0</v>
      </c>
      <c r="S173" s="376" t="s">
        <v>1991</v>
      </c>
      <c r="T173" s="376">
        <v>0</v>
      </c>
      <c r="U173" s="376" t="s">
        <v>1991</v>
      </c>
    </row>
    <row r="174" spans="1:21" ht="29.4" thickBot="1" x14ac:dyDescent="0.35">
      <c r="A174" s="16" t="s">
        <v>7</v>
      </c>
      <c r="B174" s="28" t="s">
        <v>1995</v>
      </c>
      <c r="D174" s="110" t="s">
        <v>36</v>
      </c>
      <c r="E174" s="110" t="s">
        <v>185</v>
      </c>
      <c r="F174" s="16">
        <v>98966</v>
      </c>
      <c r="G174" s="16" t="s">
        <v>190</v>
      </c>
      <c r="H174" s="376" t="s">
        <v>1991</v>
      </c>
      <c r="I174" s="376" t="s">
        <v>1991</v>
      </c>
      <c r="J174" s="376" t="s">
        <v>1991</v>
      </c>
      <c r="K174" s="376" t="s">
        <v>1991</v>
      </c>
      <c r="L174" s="376" t="s">
        <v>1991</v>
      </c>
      <c r="M174" s="376" t="s">
        <v>1991</v>
      </c>
      <c r="N174" s="376">
        <v>0</v>
      </c>
      <c r="O174" s="376" t="s">
        <v>1991</v>
      </c>
      <c r="P174" s="376">
        <v>0</v>
      </c>
      <c r="Q174" s="376" t="s">
        <v>1991</v>
      </c>
      <c r="R174" s="376">
        <v>0</v>
      </c>
      <c r="S174" s="376" t="s">
        <v>1991</v>
      </c>
      <c r="T174" s="376">
        <v>0</v>
      </c>
      <c r="U174" s="376" t="s">
        <v>1991</v>
      </c>
    </row>
    <row r="175" spans="1:21" ht="29.4" thickBot="1" x14ac:dyDescent="0.35">
      <c r="A175" s="16" t="s">
        <v>7</v>
      </c>
      <c r="B175" s="28" t="s">
        <v>30</v>
      </c>
      <c r="D175" s="110" t="s">
        <v>36</v>
      </c>
      <c r="E175" s="110" t="s">
        <v>185</v>
      </c>
      <c r="F175" s="16">
        <v>98966</v>
      </c>
      <c r="G175" s="16" t="s">
        <v>191</v>
      </c>
      <c r="H175" s="378" t="s">
        <v>1991</v>
      </c>
      <c r="I175" s="378" t="s">
        <v>1991</v>
      </c>
      <c r="J175" s="378" t="s">
        <v>1991</v>
      </c>
      <c r="K175" s="378" t="s">
        <v>1991</v>
      </c>
      <c r="L175" s="378" t="s">
        <v>1991</v>
      </c>
      <c r="M175" s="378" t="s">
        <v>1991</v>
      </c>
      <c r="N175" s="378">
        <v>32.65</v>
      </c>
      <c r="O175" s="378" t="s">
        <v>1991</v>
      </c>
      <c r="P175" s="378">
        <v>50.46</v>
      </c>
      <c r="Q175" s="378" t="s">
        <v>1991</v>
      </c>
      <c r="R175" s="378">
        <v>56.27</v>
      </c>
      <c r="S175" s="378" t="s">
        <v>1991</v>
      </c>
      <c r="T175" s="378">
        <v>62.39</v>
      </c>
      <c r="U175" s="378" t="s">
        <v>1991</v>
      </c>
    </row>
    <row r="176" spans="1:21" ht="29.4" thickBot="1" x14ac:dyDescent="0.35">
      <c r="A176" s="16" t="s">
        <v>7</v>
      </c>
      <c r="B176" s="28" t="s">
        <v>27</v>
      </c>
      <c r="D176" s="110" t="s">
        <v>36</v>
      </c>
      <c r="E176" s="110" t="s">
        <v>192</v>
      </c>
      <c r="F176" s="16">
        <v>98967</v>
      </c>
      <c r="G176" s="16" t="s">
        <v>193</v>
      </c>
      <c r="H176" s="385" t="s">
        <v>1991</v>
      </c>
      <c r="I176" s="385" t="s">
        <v>1991</v>
      </c>
      <c r="J176" s="385" t="s">
        <v>1991</v>
      </c>
      <c r="K176" s="385" t="s">
        <v>1991</v>
      </c>
      <c r="L176" s="385" t="s">
        <v>1991</v>
      </c>
      <c r="M176" s="385" t="s">
        <v>1991</v>
      </c>
      <c r="N176" s="385">
        <v>61.04</v>
      </c>
      <c r="O176" s="385" t="s">
        <v>1991</v>
      </c>
      <c r="P176" s="385">
        <v>94.33</v>
      </c>
      <c r="Q176" s="385" t="s">
        <v>1991</v>
      </c>
      <c r="R176" s="385">
        <v>105.2</v>
      </c>
      <c r="S176" s="385" t="s">
        <v>1991</v>
      </c>
      <c r="T176" s="385">
        <v>116.64</v>
      </c>
      <c r="U176" s="385" t="s">
        <v>1991</v>
      </c>
    </row>
    <row r="177" spans="1:21" ht="29.4" thickBot="1" x14ac:dyDescent="0.35">
      <c r="A177" s="16" t="s">
        <v>7</v>
      </c>
      <c r="B177" s="28" t="s">
        <v>29</v>
      </c>
      <c r="D177" s="110" t="s">
        <v>36</v>
      </c>
      <c r="E177" s="110" t="s">
        <v>192</v>
      </c>
      <c r="F177" s="16">
        <v>98967</v>
      </c>
      <c r="G177" s="16" t="s">
        <v>193</v>
      </c>
      <c r="H177" s="385" t="s">
        <v>1991</v>
      </c>
      <c r="I177" s="385" t="s">
        <v>1991</v>
      </c>
      <c r="J177" s="385" t="s">
        <v>1991</v>
      </c>
      <c r="K177" s="385" t="s">
        <v>1991</v>
      </c>
      <c r="L177" s="385" t="s">
        <v>1991</v>
      </c>
      <c r="M177" s="385" t="s">
        <v>1991</v>
      </c>
      <c r="N177" s="385">
        <v>61.04</v>
      </c>
      <c r="O177" s="385" t="s">
        <v>1991</v>
      </c>
      <c r="P177" s="385">
        <v>94.33</v>
      </c>
      <c r="Q177" s="385" t="s">
        <v>1991</v>
      </c>
      <c r="R177" s="385">
        <v>105.2</v>
      </c>
      <c r="S177" s="385" t="s">
        <v>1991</v>
      </c>
      <c r="T177" s="385">
        <v>116.64</v>
      </c>
      <c r="U177" s="385" t="s">
        <v>1991</v>
      </c>
    </row>
    <row r="178" spans="1:21" ht="29.4" thickBot="1" x14ac:dyDescent="0.35">
      <c r="A178" s="16" t="s">
        <v>7</v>
      </c>
      <c r="B178" s="28" t="s">
        <v>1992</v>
      </c>
      <c r="D178" s="110" t="s">
        <v>36</v>
      </c>
      <c r="E178" s="110" t="s">
        <v>192</v>
      </c>
      <c r="F178" s="16">
        <v>98967</v>
      </c>
      <c r="G178" s="16" t="s">
        <v>194</v>
      </c>
      <c r="H178" s="385" t="s">
        <v>1991</v>
      </c>
      <c r="I178" s="385" t="s">
        <v>1991</v>
      </c>
      <c r="J178" s="385" t="s">
        <v>1991</v>
      </c>
      <c r="K178" s="385" t="s">
        <v>1991</v>
      </c>
      <c r="L178" s="385" t="s">
        <v>1991</v>
      </c>
      <c r="M178" s="385" t="s">
        <v>1991</v>
      </c>
      <c r="N178" s="385">
        <v>0</v>
      </c>
      <c r="O178" s="385" t="s">
        <v>1991</v>
      </c>
      <c r="P178" s="385">
        <v>0</v>
      </c>
      <c r="Q178" s="385" t="s">
        <v>1991</v>
      </c>
      <c r="R178" s="385">
        <v>0</v>
      </c>
      <c r="S178" s="385" t="s">
        <v>1991</v>
      </c>
      <c r="T178" s="385">
        <v>0</v>
      </c>
      <c r="U178" s="385" t="s">
        <v>1991</v>
      </c>
    </row>
    <row r="179" spans="1:21" ht="29.4" thickBot="1" x14ac:dyDescent="0.35">
      <c r="A179" s="16" t="s">
        <v>7</v>
      </c>
      <c r="B179" s="28" t="s">
        <v>1993</v>
      </c>
      <c r="D179" s="110" t="s">
        <v>36</v>
      </c>
      <c r="E179" s="110" t="s">
        <v>192</v>
      </c>
      <c r="F179" s="16">
        <v>98967</v>
      </c>
      <c r="G179" s="16" t="s">
        <v>195</v>
      </c>
      <c r="H179" s="383" t="s">
        <v>1991</v>
      </c>
      <c r="I179" s="383" t="s">
        <v>1991</v>
      </c>
      <c r="J179" s="383" t="s">
        <v>1991</v>
      </c>
      <c r="K179" s="383" t="s">
        <v>1991</v>
      </c>
      <c r="L179" s="383" t="s">
        <v>1991</v>
      </c>
      <c r="M179" s="383" t="s">
        <v>1991</v>
      </c>
      <c r="N179" s="383">
        <v>0</v>
      </c>
      <c r="O179" s="383" t="s">
        <v>1991</v>
      </c>
      <c r="P179" s="383">
        <v>0</v>
      </c>
      <c r="Q179" s="383" t="s">
        <v>1991</v>
      </c>
      <c r="R179" s="383">
        <v>0</v>
      </c>
      <c r="S179" s="383" t="s">
        <v>1991</v>
      </c>
      <c r="T179" s="383">
        <v>0</v>
      </c>
      <c r="U179" s="383" t="s">
        <v>1991</v>
      </c>
    </row>
    <row r="180" spans="1:21" ht="29.4" thickBot="1" x14ac:dyDescent="0.35">
      <c r="A180" s="16" t="s">
        <v>7</v>
      </c>
      <c r="B180" s="28" t="s">
        <v>1994</v>
      </c>
      <c r="D180" s="110" t="s">
        <v>36</v>
      </c>
      <c r="E180" s="110" t="s">
        <v>192</v>
      </c>
      <c r="F180" s="16">
        <v>98967</v>
      </c>
      <c r="G180" s="16" t="s">
        <v>196</v>
      </c>
      <c r="H180" s="383" t="s">
        <v>1991</v>
      </c>
      <c r="I180" s="383" t="s">
        <v>1991</v>
      </c>
      <c r="J180" s="383" t="s">
        <v>1991</v>
      </c>
      <c r="K180" s="383" t="s">
        <v>1991</v>
      </c>
      <c r="L180" s="383" t="s">
        <v>1991</v>
      </c>
      <c r="M180" s="383" t="s">
        <v>1991</v>
      </c>
      <c r="N180" s="383">
        <v>0</v>
      </c>
      <c r="O180" s="383" t="s">
        <v>1991</v>
      </c>
      <c r="P180" s="383">
        <v>0</v>
      </c>
      <c r="Q180" s="383" t="s">
        <v>1991</v>
      </c>
      <c r="R180" s="383">
        <v>0</v>
      </c>
      <c r="S180" s="383" t="s">
        <v>1991</v>
      </c>
      <c r="T180" s="383">
        <v>0</v>
      </c>
      <c r="U180" s="383" t="s">
        <v>1991</v>
      </c>
    </row>
    <row r="181" spans="1:21" ht="29.4" thickBot="1" x14ac:dyDescent="0.35">
      <c r="A181" s="16" t="s">
        <v>7</v>
      </c>
      <c r="B181" s="28" t="s">
        <v>1995</v>
      </c>
      <c r="D181" s="110" t="s">
        <v>36</v>
      </c>
      <c r="E181" s="110" t="s">
        <v>192</v>
      </c>
      <c r="F181" s="16">
        <v>98967</v>
      </c>
      <c r="G181" s="16" t="s">
        <v>197</v>
      </c>
      <c r="H181" s="383" t="s">
        <v>1991</v>
      </c>
      <c r="I181" s="383" t="s">
        <v>1991</v>
      </c>
      <c r="J181" s="383" t="s">
        <v>1991</v>
      </c>
      <c r="K181" s="383" t="s">
        <v>1991</v>
      </c>
      <c r="L181" s="383" t="s">
        <v>1991</v>
      </c>
      <c r="M181" s="383" t="s">
        <v>1991</v>
      </c>
      <c r="N181" s="383">
        <v>0</v>
      </c>
      <c r="O181" s="383" t="s">
        <v>1991</v>
      </c>
      <c r="P181" s="383">
        <v>0</v>
      </c>
      <c r="Q181" s="383" t="s">
        <v>1991</v>
      </c>
      <c r="R181" s="383">
        <v>0</v>
      </c>
      <c r="S181" s="383" t="s">
        <v>1991</v>
      </c>
      <c r="T181" s="383">
        <v>0</v>
      </c>
      <c r="U181" s="383" t="s">
        <v>1991</v>
      </c>
    </row>
    <row r="182" spans="1:21" ht="29.4" thickBot="1" x14ac:dyDescent="0.35">
      <c r="A182" s="16" t="s">
        <v>7</v>
      </c>
      <c r="B182" s="28" t="s">
        <v>30</v>
      </c>
      <c r="D182" s="110" t="s">
        <v>36</v>
      </c>
      <c r="E182" s="110" t="s">
        <v>192</v>
      </c>
      <c r="F182" s="16">
        <v>98967</v>
      </c>
      <c r="G182" s="16" t="s">
        <v>198</v>
      </c>
      <c r="H182" s="379" t="s">
        <v>1991</v>
      </c>
      <c r="I182" s="379" t="s">
        <v>1991</v>
      </c>
      <c r="J182" s="379" t="s">
        <v>1991</v>
      </c>
      <c r="K182" s="379" t="s">
        <v>1991</v>
      </c>
      <c r="L182" s="379" t="s">
        <v>1991</v>
      </c>
      <c r="M182" s="379" t="s">
        <v>1991</v>
      </c>
      <c r="N182" s="379">
        <v>65.31</v>
      </c>
      <c r="O182" s="379" t="s">
        <v>1991</v>
      </c>
      <c r="P182" s="379">
        <v>100.92</v>
      </c>
      <c r="Q182" s="379" t="s">
        <v>1991</v>
      </c>
      <c r="R182" s="379">
        <v>112.54508805084745</v>
      </c>
      <c r="S182" s="379" t="s">
        <v>1991</v>
      </c>
      <c r="T182" s="379">
        <v>124.78656601694917</v>
      </c>
      <c r="U182" s="379" t="s">
        <v>1991</v>
      </c>
    </row>
    <row r="183" spans="1:21" ht="29.4" thickBot="1" x14ac:dyDescent="0.35">
      <c r="A183" s="16" t="s">
        <v>7</v>
      </c>
      <c r="B183" s="28" t="s">
        <v>27</v>
      </c>
      <c r="D183" s="110" t="s">
        <v>36</v>
      </c>
      <c r="E183" s="110" t="s">
        <v>199</v>
      </c>
      <c r="F183" s="16">
        <v>98968</v>
      </c>
      <c r="G183" s="16" t="s">
        <v>200</v>
      </c>
      <c r="H183" s="385" t="s">
        <v>1991</v>
      </c>
      <c r="I183" s="385" t="s">
        <v>1991</v>
      </c>
      <c r="J183" s="385" t="s">
        <v>1991</v>
      </c>
      <c r="K183" s="385" t="s">
        <v>1991</v>
      </c>
      <c r="L183" s="385" t="s">
        <v>1991</v>
      </c>
      <c r="M183" s="385" t="s">
        <v>1991</v>
      </c>
      <c r="N183" s="385">
        <v>91.57</v>
      </c>
      <c r="O183" s="385" t="s">
        <v>1991</v>
      </c>
      <c r="P183" s="385">
        <v>141.5</v>
      </c>
      <c r="Q183" s="385" t="s">
        <v>1991</v>
      </c>
      <c r="R183" s="385">
        <v>157.80000000000001</v>
      </c>
      <c r="S183" s="385" t="s">
        <v>1991</v>
      </c>
      <c r="T183" s="385">
        <v>174.96</v>
      </c>
      <c r="U183" s="385" t="s">
        <v>1991</v>
      </c>
    </row>
    <row r="184" spans="1:21" ht="29.4" thickBot="1" x14ac:dyDescent="0.35">
      <c r="A184" s="16" t="s">
        <v>7</v>
      </c>
      <c r="B184" s="28" t="s">
        <v>29</v>
      </c>
      <c r="D184" s="110" t="s">
        <v>36</v>
      </c>
      <c r="E184" s="110" t="s">
        <v>199</v>
      </c>
      <c r="F184" s="16">
        <v>98968</v>
      </c>
      <c r="G184" s="16" t="s">
        <v>200</v>
      </c>
      <c r="H184" s="385" t="s">
        <v>1991</v>
      </c>
      <c r="I184" s="385" t="s">
        <v>1991</v>
      </c>
      <c r="J184" s="385" t="s">
        <v>1991</v>
      </c>
      <c r="K184" s="385" t="s">
        <v>1991</v>
      </c>
      <c r="L184" s="385" t="s">
        <v>1991</v>
      </c>
      <c r="M184" s="385" t="s">
        <v>1991</v>
      </c>
      <c r="N184" s="385">
        <v>91.57</v>
      </c>
      <c r="O184" s="385" t="s">
        <v>1991</v>
      </c>
      <c r="P184" s="385">
        <v>141.5</v>
      </c>
      <c r="Q184" s="385" t="s">
        <v>1991</v>
      </c>
      <c r="R184" s="385">
        <v>157.80000000000001</v>
      </c>
      <c r="S184" s="385" t="s">
        <v>1991</v>
      </c>
      <c r="T184" s="385">
        <v>174.96</v>
      </c>
      <c r="U184" s="385" t="s">
        <v>1991</v>
      </c>
    </row>
    <row r="185" spans="1:21" ht="29.4" thickBot="1" x14ac:dyDescent="0.35">
      <c r="A185" s="16" t="s">
        <v>7</v>
      </c>
      <c r="B185" s="28" t="s">
        <v>1992</v>
      </c>
      <c r="D185" s="110" t="s">
        <v>36</v>
      </c>
      <c r="E185" s="110" t="s">
        <v>199</v>
      </c>
      <c r="F185" s="16">
        <v>98968</v>
      </c>
      <c r="G185" s="16" t="s">
        <v>201</v>
      </c>
      <c r="H185" s="385" t="s">
        <v>1991</v>
      </c>
      <c r="I185" s="385" t="s">
        <v>1991</v>
      </c>
      <c r="J185" s="385" t="s">
        <v>1991</v>
      </c>
      <c r="K185" s="385" t="s">
        <v>1991</v>
      </c>
      <c r="L185" s="385" t="s">
        <v>1991</v>
      </c>
      <c r="M185" s="385" t="s">
        <v>1991</v>
      </c>
      <c r="N185" s="385">
        <v>0</v>
      </c>
      <c r="O185" s="385" t="s">
        <v>1991</v>
      </c>
      <c r="P185" s="385">
        <v>0</v>
      </c>
      <c r="Q185" s="385" t="s">
        <v>1991</v>
      </c>
      <c r="R185" s="385">
        <v>0</v>
      </c>
      <c r="S185" s="385" t="s">
        <v>1991</v>
      </c>
      <c r="T185" s="385">
        <v>0</v>
      </c>
      <c r="U185" s="385" t="s">
        <v>1991</v>
      </c>
    </row>
    <row r="186" spans="1:21" ht="29.4" thickBot="1" x14ac:dyDescent="0.35">
      <c r="A186" s="16" t="s">
        <v>7</v>
      </c>
      <c r="B186" s="28" t="s">
        <v>1993</v>
      </c>
      <c r="D186" s="110" t="s">
        <v>36</v>
      </c>
      <c r="E186" s="110" t="s">
        <v>199</v>
      </c>
      <c r="F186" s="16">
        <v>98968</v>
      </c>
      <c r="G186" s="16" t="s">
        <v>202</v>
      </c>
      <c r="H186" s="383" t="s">
        <v>1991</v>
      </c>
      <c r="I186" s="383" t="s">
        <v>1991</v>
      </c>
      <c r="J186" s="383" t="s">
        <v>1991</v>
      </c>
      <c r="K186" s="383" t="s">
        <v>1991</v>
      </c>
      <c r="L186" s="383" t="s">
        <v>1991</v>
      </c>
      <c r="M186" s="383" t="s">
        <v>1991</v>
      </c>
      <c r="N186" s="383">
        <v>0</v>
      </c>
      <c r="O186" s="383" t="s">
        <v>1991</v>
      </c>
      <c r="P186" s="383">
        <v>0</v>
      </c>
      <c r="Q186" s="383" t="s">
        <v>1991</v>
      </c>
      <c r="R186" s="383">
        <v>0</v>
      </c>
      <c r="S186" s="383" t="s">
        <v>1991</v>
      </c>
      <c r="T186" s="383">
        <v>0</v>
      </c>
      <c r="U186" s="383" t="s">
        <v>1991</v>
      </c>
    </row>
    <row r="187" spans="1:21" ht="29.4" thickBot="1" x14ac:dyDescent="0.35">
      <c r="A187" s="16" t="s">
        <v>7</v>
      </c>
      <c r="B187" s="28" t="s">
        <v>1994</v>
      </c>
      <c r="D187" s="110" t="s">
        <v>36</v>
      </c>
      <c r="E187" s="110" t="s">
        <v>199</v>
      </c>
      <c r="F187" s="16">
        <v>98968</v>
      </c>
      <c r="G187" s="16" t="s">
        <v>203</v>
      </c>
      <c r="H187" s="383" t="s">
        <v>1991</v>
      </c>
      <c r="I187" s="383" t="s">
        <v>1991</v>
      </c>
      <c r="J187" s="383" t="s">
        <v>1991</v>
      </c>
      <c r="K187" s="383" t="s">
        <v>1991</v>
      </c>
      <c r="L187" s="383" t="s">
        <v>1991</v>
      </c>
      <c r="M187" s="383" t="s">
        <v>1991</v>
      </c>
      <c r="N187" s="383">
        <v>0</v>
      </c>
      <c r="O187" s="383" t="s">
        <v>1991</v>
      </c>
      <c r="P187" s="383">
        <v>0</v>
      </c>
      <c r="Q187" s="383" t="s">
        <v>1991</v>
      </c>
      <c r="R187" s="383">
        <v>0</v>
      </c>
      <c r="S187" s="383" t="s">
        <v>1991</v>
      </c>
      <c r="T187" s="383">
        <v>0</v>
      </c>
      <c r="U187" s="383" t="s">
        <v>1991</v>
      </c>
    </row>
    <row r="188" spans="1:21" ht="29.4" thickBot="1" x14ac:dyDescent="0.35">
      <c r="A188" s="16" t="s">
        <v>7</v>
      </c>
      <c r="B188" s="28" t="s">
        <v>1995</v>
      </c>
      <c r="D188" s="110" t="s">
        <v>36</v>
      </c>
      <c r="E188" s="110" t="s">
        <v>199</v>
      </c>
      <c r="F188" s="16">
        <v>98968</v>
      </c>
      <c r="G188" s="16" t="s">
        <v>204</v>
      </c>
      <c r="H188" s="383" t="s">
        <v>1991</v>
      </c>
      <c r="I188" s="383" t="s">
        <v>1991</v>
      </c>
      <c r="J188" s="383" t="s">
        <v>1991</v>
      </c>
      <c r="K188" s="383" t="s">
        <v>1991</v>
      </c>
      <c r="L188" s="383" t="s">
        <v>1991</v>
      </c>
      <c r="M188" s="383" t="s">
        <v>1991</v>
      </c>
      <c r="N188" s="383">
        <v>0</v>
      </c>
      <c r="O188" s="383" t="s">
        <v>1991</v>
      </c>
      <c r="P188" s="383">
        <v>0</v>
      </c>
      <c r="Q188" s="383" t="s">
        <v>1991</v>
      </c>
      <c r="R188" s="383">
        <v>0</v>
      </c>
      <c r="S188" s="383" t="s">
        <v>1991</v>
      </c>
      <c r="T188" s="383">
        <v>0</v>
      </c>
      <c r="U188" s="383" t="s">
        <v>1991</v>
      </c>
    </row>
    <row r="189" spans="1:21" ht="29.4" thickBot="1" x14ac:dyDescent="0.35">
      <c r="A189" s="16" t="s">
        <v>7</v>
      </c>
      <c r="B189" s="28" t="s">
        <v>30</v>
      </c>
      <c r="D189" s="110" t="s">
        <v>36</v>
      </c>
      <c r="E189" s="110" t="s">
        <v>199</v>
      </c>
      <c r="F189" s="16">
        <v>98968</v>
      </c>
      <c r="G189" s="16" t="s">
        <v>205</v>
      </c>
      <c r="H189" s="379" t="s">
        <v>1991</v>
      </c>
      <c r="I189" s="379" t="s">
        <v>1991</v>
      </c>
      <c r="J189" s="379" t="s">
        <v>1991</v>
      </c>
      <c r="K189" s="379" t="s">
        <v>1991</v>
      </c>
      <c r="L189" s="379" t="s">
        <v>1991</v>
      </c>
      <c r="M189" s="379" t="s">
        <v>1991</v>
      </c>
      <c r="N189" s="379">
        <v>97.96</v>
      </c>
      <c r="O189" s="379" t="s">
        <v>1991</v>
      </c>
      <c r="P189" s="379">
        <v>151.38</v>
      </c>
      <c r="Q189" s="379" t="s">
        <v>1991</v>
      </c>
      <c r="R189" s="379">
        <v>168.82</v>
      </c>
      <c r="S189" s="379" t="s">
        <v>1991</v>
      </c>
      <c r="T189" s="379">
        <v>187.18</v>
      </c>
      <c r="U189" s="379" t="s">
        <v>1991</v>
      </c>
    </row>
    <row r="190" spans="1:21" ht="29.4" thickBot="1" x14ac:dyDescent="0.35">
      <c r="A190" s="16" t="s">
        <v>7</v>
      </c>
      <c r="B190" s="28" t="s">
        <v>15</v>
      </c>
      <c r="D190" s="110" t="s">
        <v>206</v>
      </c>
      <c r="E190" s="110" t="s">
        <v>207</v>
      </c>
      <c r="F190" s="16">
        <v>99202</v>
      </c>
      <c r="G190" s="16" t="s">
        <v>208</v>
      </c>
      <c r="H190" s="372" t="s">
        <v>1991</v>
      </c>
      <c r="I190" s="385" t="s">
        <v>1991</v>
      </c>
      <c r="J190" s="385" t="s">
        <v>1991</v>
      </c>
      <c r="K190" s="385" t="s">
        <v>1991</v>
      </c>
      <c r="L190" s="385" t="s">
        <v>1991</v>
      </c>
      <c r="M190" s="385" t="s">
        <v>1991</v>
      </c>
      <c r="N190" s="385" t="s">
        <v>1991</v>
      </c>
      <c r="O190" s="385" t="s">
        <v>1991</v>
      </c>
      <c r="P190" s="385" t="s">
        <v>1991</v>
      </c>
      <c r="Q190" s="385" t="s">
        <v>1991</v>
      </c>
      <c r="R190" s="385">
        <v>0</v>
      </c>
      <c r="S190" s="385" t="s">
        <v>1991</v>
      </c>
      <c r="T190" s="385">
        <v>0</v>
      </c>
      <c r="U190" s="385">
        <v>0</v>
      </c>
    </row>
    <row r="191" spans="1:21" ht="29.4" thickBot="1" x14ac:dyDescent="0.35">
      <c r="A191" s="16" t="s">
        <v>7</v>
      </c>
      <c r="B191" s="28" t="s">
        <v>19</v>
      </c>
      <c r="D191" s="110" t="s">
        <v>206</v>
      </c>
      <c r="E191" s="110" t="s">
        <v>207</v>
      </c>
      <c r="F191" s="16">
        <v>99202</v>
      </c>
      <c r="G191" s="16" t="s">
        <v>209</v>
      </c>
      <c r="H191" s="372" t="s">
        <v>1991</v>
      </c>
      <c r="I191" s="383" t="s">
        <v>1991</v>
      </c>
      <c r="J191" s="383" t="s">
        <v>1991</v>
      </c>
      <c r="K191" s="383" t="s">
        <v>1991</v>
      </c>
      <c r="L191" s="383" t="s">
        <v>1991</v>
      </c>
      <c r="M191" s="383" t="s">
        <v>1991</v>
      </c>
      <c r="N191" s="383" t="s">
        <v>1991</v>
      </c>
      <c r="O191" s="383" t="s">
        <v>1991</v>
      </c>
      <c r="P191" s="383" t="s">
        <v>1991</v>
      </c>
      <c r="Q191" s="383" t="s">
        <v>1991</v>
      </c>
      <c r="R191" s="385">
        <v>0</v>
      </c>
      <c r="S191" s="383" t="s">
        <v>1991</v>
      </c>
      <c r="T191" s="385">
        <v>0</v>
      </c>
      <c r="U191" s="385">
        <v>0</v>
      </c>
    </row>
    <row r="192" spans="1:21" ht="29.4" thickBot="1" x14ac:dyDescent="0.35">
      <c r="A192" s="16" t="s">
        <v>7</v>
      </c>
      <c r="B192" s="28" t="s">
        <v>21</v>
      </c>
      <c r="D192" s="110" t="s">
        <v>206</v>
      </c>
      <c r="E192" s="110" t="s">
        <v>207</v>
      </c>
      <c r="F192" s="16">
        <v>99202</v>
      </c>
      <c r="G192" s="16" t="s">
        <v>210</v>
      </c>
      <c r="H192" s="372" t="s">
        <v>1991</v>
      </c>
      <c r="I192" s="383" t="s">
        <v>1991</v>
      </c>
      <c r="J192" s="383" t="s">
        <v>1991</v>
      </c>
      <c r="K192" s="383" t="s">
        <v>1991</v>
      </c>
      <c r="L192" s="383" t="s">
        <v>1991</v>
      </c>
      <c r="M192" s="383" t="s">
        <v>1991</v>
      </c>
      <c r="N192" s="383" t="s">
        <v>1991</v>
      </c>
      <c r="O192" s="383" t="s">
        <v>1991</v>
      </c>
      <c r="P192" s="383" t="s">
        <v>1991</v>
      </c>
      <c r="Q192" s="383" t="s">
        <v>1991</v>
      </c>
      <c r="R192" s="385">
        <v>0</v>
      </c>
      <c r="S192" s="383" t="s">
        <v>1991</v>
      </c>
      <c r="T192" s="385">
        <v>0</v>
      </c>
      <c r="U192" s="385">
        <v>0</v>
      </c>
    </row>
    <row r="193" spans="1:21" ht="29.4" thickBot="1" x14ac:dyDescent="0.35">
      <c r="A193" s="16" t="s">
        <v>7</v>
      </c>
      <c r="B193" s="28" t="s">
        <v>1992</v>
      </c>
      <c r="D193" s="110" t="s">
        <v>206</v>
      </c>
      <c r="E193" s="110" t="s">
        <v>207</v>
      </c>
      <c r="F193" s="16">
        <v>99202</v>
      </c>
      <c r="G193" s="16" t="s">
        <v>211</v>
      </c>
      <c r="H193" s="383" t="s">
        <v>1991</v>
      </c>
      <c r="I193" s="383" t="s">
        <v>1991</v>
      </c>
      <c r="J193" s="383" t="s">
        <v>1991</v>
      </c>
      <c r="K193" s="383" t="s">
        <v>1991</v>
      </c>
      <c r="L193" s="383" t="s">
        <v>1991</v>
      </c>
      <c r="M193" s="383" t="s">
        <v>1991</v>
      </c>
      <c r="N193" s="383" t="s">
        <v>1991</v>
      </c>
      <c r="O193" s="383" t="s">
        <v>1991</v>
      </c>
      <c r="P193" s="383" t="s">
        <v>1991</v>
      </c>
      <c r="Q193" s="383" t="s">
        <v>1991</v>
      </c>
      <c r="R193" s="383">
        <v>154.64400000000001</v>
      </c>
      <c r="S193" s="383" t="s">
        <v>1991</v>
      </c>
      <c r="T193" s="383">
        <v>171.46080000000001</v>
      </c>
      <c r="U193" s="383">
        <v>344.8032</v>
      </c>
    </row>
    <row r="194" spans="1:21" ht="29.4" thickBot="1" x14ac:dyDescent="0.35">
      <c r="A194" s="16" t="s">
        <v>7</v>
      </c>
      <c r="B194" s="28" t="s">
        <v>1993</v>
      </c>
      <c r="D194" s="110" t="s">
        <v>206</v>
      </c>
      <c r="E194" s="110" t="s">
        <v>207</v>
      </c>
      <c r="F194" s="16">
        <v>99202</v>
      </c>
      <c r="G194" s="16" t="s">
        <v>212</v>
      </c>
      <c r="H194" s="379" t="s">
        <v>1991</v>
      </c>
      <c r="I194" s="379" t="s">
        <v>1991</v>
      </c>
      <c r="J194" s="379" t="s">
        <v>1991</v>
      </c>
      <c r="K194" s="379" t="s">
        <v>1991</v>
      </c>
      <c r="L194" s="379" t="s">
        <v>1991</v>
      </c>
      <c r="M194" s="379" t="s">
        <v>1991</v>
      </c>
      <c r="N194" s="379" t="s">
        <v>1991</v>
      </c>
      <c r="O194" s="379" t="s">
        <v>1991</v>
      </c>
      <c r="P194" s="379" t="s">
        <v>1991</v>
      </c>
      <c r="Q194" s="379" t="s">
        <v>1991</v>
      </c>
      <c r="R194" s="379">
        <v>154.64400000000001</v>
      </c>
      <c r="S194" s="379" t="s">
        <v>1991</v>
      </c>
      <c r="T194" s="379">
        <v>171.46080000000001</v>
      </c>
      <c r="U194" s="379">
        <v>344.8032</v>
      </c>
    </row>
    <row r="195" spans="1:21" ht="29.4" thickBot="1" x14ac:dyDescent="0.35">
      <c r="A195" s="16" t="s">
        <v>7</v>
      </c>
      <c r="B195" s="28" t="s">
        <v>1994</v>
      </c>
      <c r="D195" s="110" t="s">
        <v>206</v>
      </c>
      <c r="E195" s="110" t="s">
        <v>207</v>
      </c>
      <c r="F195" s="16">
        <v>99202</v>
      </c>
      <c r="G195" s="16" t="s">
        <v>213</v>
      </c>
      <c r="H195" s="383" t="s">
        <v>1991</v>
      </c>
      <c r="I195" s="383" t="s">
        <v>1991</v>
      </c>
      <c r="J195" s="383" t="s">
        <v>1991</v>
      </c>
      <c r="K195" s="383" t="s">
        <v>1991</v>
      </c>
      <c r="L195" s="383" t="s">
        <v>1991</v>
      </c>
      <c r="M195" s="383" t="s">
        <v>1991</v>
      </c>
      <c r="N195" s="383" t="s">
        <v>1991</v>
      </c>
      <c r="O195" s="383" t="s">
        <v>1991</v>
      </c>
      <c r="P195" s="383" t="s">
        <v>1991</v>
      </c>
      <c r="Q195" s="383" t="s">
        <v>1991</v>
      </c>
      <c r="R195" s="383">
        <v>154.64400000000001</v>
      </c>
      <c r="S195" s="383" t="s">
        <v>1991</v>
      </c>
      <c r="T195" s="383">
        <v>171.46080000000001</v>
      </c>
      <c r="U195" s="383">
        <v>344.8032</v>
      </c>
    </row>
    <row r="196" spans="1:21" ht="28.8" x14ac:dyDescent="0.3">
      <c r="A196" s="16" t="s">
        <v>7</v>
      </c>
      <c r="B196" s="28" t="s">
        <v>1995</v>
      </c>
      <c r="D196" s="110" t="s">
        <v>206</v>
      </c>
      <c r="E196" s="110" t="s">
        <v>207</v>
      </c>
      <c r="F196" s="16">
        <v>99202</v>
      </c>
      <c r="G196" s="16" t="s">
        <v>214</v>
      </c>
      <c r="H196" s="383" t="s">
        <v>1991</v>
      </c>
      <c r="I196" s="383" t="s">
        <v>1991</v>
      </c>
      <c r="J196" s="383" t="s">
        <v>1991</v>
      </c>
      <c r="K196" s="383" t="s">
        <v>1991</v>
      </c>
      <c r="L196" s="383" t="s">
        <v>1991</v>
      </c>
      <c r="M196" s="383" t="s">
        <v>1991</v>
      </c>
      <c r="N196" s="383" t="s">
        <v>1991</v>
      </c>
      <c r="O196" s="383" t="s">
        <v>1991</v>
      </c>
      <c r="P196" s="383" t="s">
        <v>1991</v>
      </c>
      <c r="Q196" s="383" t="s">
        <v>1991</v>
      </c>
      <c r="R196" s="383">
        <v>154.64400000000001</v>
      </c>
      <c r="S196" s="383" t="s">
        <v>1991</v>
      </c>
      <c r="T196" s="383">
        <v>171.46080000000001</v>
      </c>
      <c r="U196" s="383">
        <v>344.8032</v>
      </c>
    </row>
    <row r="197" spans="1:21" ht="43.8" thickBot="1" x14ac:dyDescent="0.35">
      <c r="A197" s="16" t="s">
        <v>7</v>
      </c>
      <c r="B197" s="28" t="s">
        <v>27</v>
      </c>
      <c r="D197" s="110" t="s">
        <v>49</v>
      </c>
      <c r="E197" s="110" t="s">
        <v>207</v>
      </c>
      <c r="F197" s="16">
        <v>99202</v>
      </c>
      <c r="G197" s="16" t="s">
        <v>215</v>
      </c>
      <c r="H197" s="385" t="s">
        <v>1991</v>
      </c>
      <c r="I197" s="385" t="s">
        <v>1991</v>
      </c>
      <c r="J197" s="385" t="s">
        <v>1991</v>
      </c>
      <c r="K197" s="385" t="s">
        <v>1991</v>
      </c>
      <c r="L197" s="385" t="s">
        <v>1991</v>
      </c>
      <c r="M197" s="385" t="s">
        <v>1991</v>
      </c>
      <c r="N197" s="385" t="s">
        <v>1991</v>
      </c>
      <c r="O197" s="385" t="s">
        <v>1991</v>
      </c>
      <c r="P197" s="385" t="s">
        <v>1991</v>
      </c>
      <c r="Q197" s="385" t="s">
        <v>1991</v>
      </c>
      <c r="R197" s="385">
        <v>154.64400000000001</v>
      </c>
      <c r="S197" s="385" t="s">
        <v>1991</v>
      </c>
      <c r="T197" s="385">
        <v>171.46080000000001</v>
      </c>
      <c r="U197" s="385">
        <v>344.8032</v>
      </c>
    </row>
    <row r="198" spans="1:21" ht="43.8" thickBot="1" x14ac:dyDescent="0.35">
      <c r="A198" s="16" t="s">
        <v>7</v>
      </c>
      <c r="B198" s="28" t="s">
        <v>29</v>
      </c>
      <c r="D198" s="110" t="s">
        <v>49</v>
      </c>
      <c r="E198" s="110" t="s">
        <v>207</v>
      </c>
      <c r="F198" s="16">
        <v>99202</v>
      </c>
      <c r="G198" s="16" t="s">
        <v>215</v>
      </c>
      <c r="H198" s="385" t="s">
        <v>1991</v>
      </c>
      <c r="I198" s="385" t="s">
        <v>1991</v>
      </c>
      <c r="J198" s="385" t="s">
        <v>1991</v>
      </c>
      <c r="K198" s="385" t="s">
        <v>1991</v>
      </c>
      <c r="L198" s="385" t="s">
        <v>1991</v>
      </c>
      <c r="M198" s="385" t="s">
        <v>1991</v>
      </c>
      <c r="N198" s="385" t="s">
        <v>1991</v>
      </c>
      <c r="O198" s="385" t="s">
        <v>1991</v>
      </c>
      <c r="P198" s="385" t="s">
        <v>1991</v>
      </c>
      <c r="Q198" s="385" t="s">
        <v>1991</v>
      </c>
      <c r="R198" s="385">
        <v>154.64400000000001</v>
      </c>
      <c r="S198" s="385" t="s">
        <v>1991</v>
      </c>
      <c r="T198" s="385">
        <v>171.46080000000001</v>
      </c>
      <c r="U198" s="385">
        <v>344.8032</v>
      </c>
    </row>
    <row r="199" spans="1:21" ht="43.2" x14ac:dyDescent="0.3">
      <c r="A199" s="16" t="s">
        <v>7</v>
      </c>
      <c r="B199" s="28" t="s">
        <v>30</v>
      </c>
      <c r="D199" s="110" t="s">
        <v>49</v>
      </c>
      <c r="E199" s="110" t="s">
        <v>207</v>
      </c>
      <c r="F199" s="16">
        <v>99202</v>
      </c>
      <c r="G199" s="16" t="s">
        <v>216</v>
      </c>
      <c r="H199" s="383" t="s">
        <v>1991</v>
      </c>
      <c r="I199" s="383" t="s">
        <v>1991</v>
      </c>
      <c r="J199" s="383" t="s">
        <v>1991</v>
      </c>
      <c r="K199" s="383" t="s">
        <v>1991</v>
      </c>
      <c r="L199" s="383" t="s">
        <v>1991</v>
      </c>
      <c r="M199" s="383" t="s">
        <v>1991</v>
      </c>
      <c r="N199" s="383" t="s">
        <v>1991</v>
      </c>
      <c r="O199" s="383" t="s">
        <v>1991</v>
      </c>
      <c r="P199" s="383" t="s">
        <v>1991</v>
      </c>
      <c r="Q199" s="383" t="s">
        <v>1991</v>
      </c>
      <c r="R199" s="383">
        <v>165.4485</v>
      </c>
      <c r="S199" s="383" t="s">
        <v>1991</v>
      </c>
      <c r="T199" s="383">
        <v>183.44130000000001</v>
      </c>
      <c r="U199" s="383">
        <v>368.8818</v>
      </c>
    </row>
    <row r="200" spans="1:21" ht="29.4" thickBot="1" x14ac:dyDescent="0.35">
      <c r="A200" s="16" t="s">
        <v>7</v>
      </c>
      <c r="B200" s="28" t="s">
        <v>1992</v>
      </c>
      <c r="D200" s="110" t="s">
        <v>206</v>
      </c>
      <c r="E200" s="110" t="s">
        <v>217</v>
      </c>
      <c r="F200" s="16">
        <v>99203</v>
      </c>
      <c r="G200" s="16" t="s">
        <v>218</v>
      </c>
      <c r="H200" s="385" t="s">
        <v>1991</v>
      </c>
      <c r="I200" s="385" t="s">
        <v>1991</v>
      </c>
      <c r="J200" s="385" t="s">
        <v>1991</v>
      </c>
      <c r="K200" s="385" t="s">
        <v>1991</v>
      </c>
      <c r="L200" s="385" t="s">
        <v>1991</v>
      </c>
      <c r="M200" s="385" t="s">
        <v>1991</v>
      </c>
      <c r="N200" s="385" t="s">
        <v>1991</v>
      </c>
      <c r="O200" s="385" t="s">
        <v>1991</v>
      </c>
      <c r="P200" s="385" t="s">
        <v>1991</v>
      </c>
      <c r="Q200" s="385" t="s">
        <v>1991</v>
      </c>
      <c r="R200" s="385">
        <v>259.84400000000005</v>
      </c>
      <c r="S200" s="385" t="s">
        <v>1991</v>
      </c>
      <c r="T200" s="385">
        <v>288.10080000000005</v>
      </c>
      <c r="U200" s="385">
        <v>579.36320000000001</v>
      </c>
    </row>
    <row r="201" spans="1:21" ht="29.4" thickBot="1" x14ac:dyDescent="0.35">
      <c r="A201" s="16" t="s">
        <v>7</v>
      </c>
      <c r="B201" s="28" t="s">
        <v>1993</v>
      </c>
      <c r="D201" s="110" t="s">
        <v>206</v>
      </c>
      <c r="E201" s="110" t="s">
        <v>217</v>
      </c>
      <c r="F201" s="16">
        <v>99203</v>
      </c>
      <c r="G201" s="16" t="s">
        <v>219</v>
      </c>
      <c r="H201" s="383" t="s">
        <v>1991</v>
      </c>
      <c r="I201" s="383" t="s">
        <v>1991</v>
      </c>
      <c r="J201" s="383" t="s">
        <v>1991</v>
      </c>
      <c r="K201" s="383" t="s">
        <v>1991</v>
      </c>
      <c r="L201" s="383" t="s">
        <v>1991</v>
      </c>
      <c r="M201" s="383" t="s">
        <v>1991</v>
      </c>
      <c r="N201" s="383" t="s">
        <v>1991</v>
      </c>
      <c r="O201" s="383" t="s">
        <v>1991</v>
      </c>
      <c r="P201" s="383" t="s">
        <v>1991</v>
      </c>
      <c r="Q201" s="383" t="s">
        <v>1991</v>
      </c>
      <c r="R201" s="383">
        <v>259.84400000000005</v>
      </c>
      <c r="S201" s="383" t="s">
        <v>1991</v>
      </c>
      <c r="T201" s="383">
        <v>288.10080000000005</v>
      </c>
      <c r="U201" s="383">
        <v>579.36320000000001</v>
      </c>
    </row>
    <row r="202" spans="1:21" ht="29.4" thickBot="1" x14ac:dyDescent="0.35">
      <c r="A202" s="16" t="s">
        <v>7</v>
      </c>
      <c r="B202" s="28" t="s">
        <v>1994</v>
      </c>
      <c r="D202" s="110" t="s">
        <v>206</v>
      </c>
      <c r="E202" s="110" t="s">
        <v>217</v>
      </c>
      <c r="F202" s="16">
        <v>99203</v>
      </c>
      <c r="G202" s="16" t="s">
        <v>220</v>
      </c>
      <c r="H202" s="383" t="s">
        <v>1991</v>
      </c>
      <c r="I202" s="383" t="s">
        <v>1991</v>
      </c>
      <c r="J202" s="383" t="s">
        <v>1991</v>
      </c>
      <c r="K202" s="383" t="s">
        <v>1991</v>
      </c>
      <c r="L202" s="383" t="s">
        <v>1991</v>
      </c>
      <c r="M202" s="383" t="s">
        <v>1991</v>
      </c>
      <c r="N202" s="383" t="s">
        <v>1991</v>
      </c>
      <c r="O202" s="383" t="s">
        <v>1991</v>
      </c>
      <c r="P202" s="383" t="s">
        <v>1991</v>
      </c>
      <c r="Q202" s="383" t="s">
        <v>1991</v>
      </c>
      <c r="R202" s="383">
        <v>259.84400000000005</v>
      </c>
      <c r="S202" s="383" t="s">
        <v>1991</v>
      </c>
      <c r="T202" s="383">
        <v>288.10080000000005</v>
      </c>
      <c r="U202" s="383">
        <v>579.36320000000001</v>
      </c>
    </row>
    <row r="203" spans="1:21" ht="29.4" thickBot="1" x14ac:dyDescent="0.35">
      <c r="A203" s="16" t="s">
        <v>7</v>
      </c>
      <c r="B203" s="28" t="s">
        <v>1995</v>
      </c>
      <c r="D203" s="110" t="s">
        <v>206</v>
      </c>
      <c r="E203" s="110" t="s">
        <v>217</v>
      </c>
      <c r="F203" s="16">
        <v>99203</v>
      </c>
      <c r="G203" s="16" t="s">
        <v>221</v>
      </c>
      <c r="H203" s="379" t="s">
        <v>1991</v>
      </c>
      <c r="I203" s="379" t="s">
        <v>1991</v>
      </c>
      <c r="J203" s="379" t="s">
        <v>1991</v>
      </c>
      <c r="K203" s="379" t="s">
        <v>1991</v>
      </c>
      <c r="L203" s="379" t="s">
        <v>1991</v>
      </c>
      <c r="M203" s="379" t="s">
        <v>1991</v>
      </c>
      <c r="N203" s="379" t="s">
        <v>1991</v>
      </c>
      <c r="O203" s="379" t="s">
        <v>1991</v>
      </c>
      <c r="P203" s="379" t="s">
        <v>1991</v>
      </c>
      <c r="Q203" s="379" t="s">
        <v>1991</v>
      </c>
      <c r="R203" s="379">
        <v>259.84400000000005</v>
      </c>
      <c r="S203" s="379" t="s">
        <v>1991</v>
      </c>
      <c r="T203" s="379">
        <v>288.10080000000005</v>
      </c>
      <c r="U203" s="379">
        <v>579.36320000000001</v>
      </c>
    </row>
    <row r="204" spans="1:21" ht="29.4" thickBot="1" x14ac:dyDescent="0.35">
      <c r="A204" s="16" t="s">
        <v>7</v>
      </c>
      <c r="B204" s="28" t="s">
        <v>15</v>
      </c>
      <c r="D204" s="110" t="s">
        <v>206</v>
      </c>
      <c r="E204" s="110" t="s">
        <v>217</v>
      </c>
      <c r="F204" s="16">
        <v>99203</v>
      </c>
      <c r="G204" s="16" t="s">
        <v>222</v>
      </c>
      <c r="H204" s="372" t="s">
        <v>1991</v>
      </c>
      <c r="I204" s="383" t="s">
        <v>1991</v>
      </c>
      <c r="J204" s="383" t="s">
        <v>1991</v>
      </c>
      <c r="K204" s="383" t="s">
        <v>1991</v>
      </c>
      <c r="L204" s="383" t="s">
        <v>1991</v>
      </c>
      <c r="M204" s="383" t="s">
        <v>1991</v>
      </c>
      <c r="N204" s="383" t="s">
        <v>1991</v>
      </c>
      <c r="O204" s="383" t="s">
        <v>1991</v>
      </c>
      <c r="P204" s="383" t="s">
        <v>1991</v>
      </c>
      <c r="Q204" s="383" t="s">
        <v>1991</v>
      </c>
      <c r="R204" s="385">
        <v>0</v>
      </c>
      <c r="S204" s="383" t="s">
        <v>1991</v>
      </c>
      <c r="T204" s="385">
        <v>0</v>
      </c>
      <c r="U204" s="385">
        <v>0</v>
      </c>
    </row>
    <row r="205" spans="1:21" ht="29.4" thickBot="1" x14ac:dyDescent="0.35">
      <c r="A205" s="16" t="s">
        <v>7</v>
      </c>
      <c r="B205" s="28" t="s">
        <v>19</v>
      </c>
      <c r="D205" s="110" t="s">
        <v>206</v>
      </c>
      <c r="E205" s="110" t="s">
        <v>217</v>
      </c>
      <c r="F205" s="16">
        <v>99203</v>
      </c>
      <c r="G205" s="16" t="s">
        <v>223</v>
      </c>
      <c r="H205" s="372" t="s">
        <v>1991</v>
      </c>
      <c r="I205" s="379" t="s">
        <v>1991</v>
      </c>
      <c r="J205" s="379" t="s">
        <v>1991</v>
      </c>
      <c r="K205" s="379" t="s">
        <v>1991</v>
      </c>
      <c r="L205" s="379" t="s">
        <v>1991</v>
      </c>
      <c r="M205" s="379" t="s">
        <v>1991</v>
      </c>
      <c r="N205" s="379" t="s">
        <v>1991</v>
      </c>
      <c r="O205" s="379" t="s">
        <v>1991</v>
      </c>
      <c r="P205" s="379" t="s">
        <v>1991</v>
      </c>
      <c r="Q205" s="379" t="s">
        <v>1991</v>
      </c>
      <c r="R205" s="385">
        <v>0</v>
      </c>
      <c r="S205" s="379" t="s">
        <v>1991</v>
      </c>
      <c r="T205" s="385">
        <v>0</v>
      </c>
      <c r="U205" s="385">
        <v>0</v>
      </c>
    </row>
    <row r="206" spans="1:21" ht="29.4" thickBot="1" x14ac:dyDescent="0.35">
      <c r="A206" s="16" t="s">
        <v>7</v>
      </c>
      <c r="B206" s="28" t="s">
        <v>21</v>
      </c>
      <c r="D206" s="110" t="s">
        <v>206</v>
      </c>
      <c r="E206" s="110" t="s">
        <v>217</v>
      </c>
      <c r="F206" s="16">
        <v>99203</v>
      </c>
      <c r="G206" s="16" t="s">
        <v>224</v>
      </c>
      <c r="H206" s="372" t="s">
        <v>1991</v>
      </c>
      <c r="I206" s="383" t="s">
        <v>1991</v>
      </c>
      <c r="J206" s="383" t="s">
        <v>1991</v>
      </c>
      <c r="K206" s="383" t="s">
        <v>1991</v>
      </c>
      <c r="L206" s="383" t="s">
        <v>1991</v>
      </c>
      <c r="M206" s="383" t="s">
        <v>1991</v>
      </c>
      <c r="N206" s="383" t="s">
        <v>1991</v>
      </c>
      <c r="O206" s="383" t="s">
        <v>1991</v>
      </c>
      <c r="P206" s="383" t="s">
        <v>1991</v>
      </c>
      <c r="Q206" s="383" t="s">
        <v>1991</v>
      </c>
      <c r="R206" s="385">
        <v>0</v>
      </c>
      <c r="S206" s="383" t="s">
        <v>1991</v>
      </c>
      <c r="T206" s="385">
        <v>0</v>
      </c>
      <c r="U206" s="385">
        <v>0</v>
      </c>
    </row>
    <row r="207" spans="1:21" ht="43.8" thickBot="1" x14ac:dyDescent="0.35">
      <c r="A207" s="16" t="s">
        <v>7</v>
      </c>
      <c r="B207" s="28" t="s">
        <v>27</v>
      </c>
      <c r="D207" s="110" t="s">
        <v>49</v>
      </c>
      <c r="E207" s="110" t="s">
        <v>217</v>
      </c>
      <c r="F207" s="16">
        <v>99203</v>
      </c>
      <c r="G207" s="16" t="s">
        <v>225</v>
      </c>
      <c r="H207" s="372" t="s">
        <v>1991</v>
      </c>
      <c r="I207" s="372" t="s">
        <v>1991</v>
      </c>
      <c r="J207" s="372" t="s">
        <v>1991</v>
      </c>
      <c r="K207" s="372" t="s">
        <v>1991</v>
      </c>
      <c r="L207" s="372" t="s">
        <v>1991</v>
      </c>
      <c r="M207" s="372" t="s">
        <v>1991</v>
      </c>
      <c r="N207" s="372" t="s">
        <v>1991</v>
      </c>
      <c r="O207" s="372" t="s">
        <v>1991</v>
      </c>
      <c r="P207" s="372" t="s">
        <v>1991</v>
      </c>
      <c r="Q207" s="372" t="s">
        <v>1991</v>
      </c>
      <c r="R207" s="379">
        <v>259.84400000000005</v>
      </c>
      <c r="S207" s="379" t="s">
        <v>1991</v>
      </c>
      <c r="T207" s="379">
        <v>288.10080000000005</v>
      </c>
      <c r="U207" s="379">
        <v>579.36320000000001</v>
      </c>
    </row>
    <row r="208" spans="1:21" ht="43.8" thickBot="1" x14ac:dyDescent="0.35">
      <c r="A208" s="16" t="s">
        <v>7</v>
      </c>
      <c r="B208" s="28" t="s">
        <v>29</v>
      </c>
      <c r="D208" s="110" t="s">
        <v>49</v>
      </c>
      <c r="E208" s="110" t="s">
        <v>217</v>
      </c>
      <c r="F208" s="16">
        <v>99203</v>
      </c>
      <c r="G208" s="16" t="s">
        <v>225</v>
      </c>
      <c r="H208" s="372" t="s">
        <v>1991</v>
      </c>
      <c r="I208" s="372" t="s">
        <v>1991</v>
      </c>
      <c r="J208" s="372" t="s">
        <v>1991</v>
      </c>
      <c r="K208" s="372" t="s">
        <v>1991</v>
      </c>
      <c r="L208" s="372" t="s">
        <v>1991</v>
      </c>
      <c r="M208" s="372" t="s">
        <v>1991</v>
      </c>
      <c r="N208" s="372" t="s">
        <v>1991</v>
      </c>
      <c r="O208" s="372" t="s">
        <v>1991</v>
      </c>
      <c r="P208" s="372" t="s">
        <v>1991</v>
      </c>
      <c r="Q208" s="372" t="s">
        <v>1991</v>
      </c>
      <c r="R208" s="378">
        <v>259.84400000000005</v>
      </c>
      <c r="S208" s="378" t="s">
        <v>1991</v>
      </c>
      <c r="T208" s="378">
        <v>288.10080000000005</v>
      </c>
      <c r="U208" s="378">
        <v>579.36320000000001</v>
      </c>
    </row>
    <row r="209" spans="1:21" ht="43.8" thickBot="1" x14ac:dyDescent="0.35">
      <c r="A209" s="16" t="s">
        <v>7</v>
      </c>
      <c r="B209" s="28" t="s">
        <v>30</v>
      </c>
      <c r="D209" s="110" t="s">
        <v>49</v>
      </c>
      <c r="E209" s="110" t="s">
        <v>217</v>
      </c>
      <c r="F209" s="16">
        <v>99203</v>
      </c>
      <c r="G209" s="16" t="s">
        <v>226</v>
      </c>
      <c r="H209" s="372" t="s">
        <v>1991</v>
      </c>
      <c r="I209" s="372" t="s">
        <v>1991</v>
      </c>
      <c r="J209" s="372" t="s">
        <v>1991</v>
      </c>
      <c r="K209" s="372" t="s">
        <v>1991</v>
      </c>
      <c r="L209" s="372" t="s">
        <v>1991</v>
      </c>
      <c r="M209" s="372" t="s">
        <v>1991</v>
      </c>
      <c r="N209" s="372" t="s">
        <v>1991</v>
      </c>
      <c r="O209" s="372" t="s">
        <v>1991</v>
      </c>
      <c r="P209" s="372" t="s">
        <v>1991</v>
      </c>
      <c r="Q209" s="372" t="s">
        <v>1991</v>
      </c>
      <c r="R209" s="383">
        <v>277.99850000000004</v>
      </c>
      <c r="S209" s="383" t="s">
        <v>1991</v>
      </c>
      <c r="T209" s="383">
        <v>308.23130000000003</v>
      </c>
      <c r="U209" s="383">
        <v>619.82180000000005</v>
      </c>
    </row>
    <row r="210" spans="1:21" ht="29.4" thickBot="1" x14ac:dyDescent="0.35">
      <c r="A210" s="16" t="s">
        <v>7</v>
      </c>
      <c r="B210" s="28" t="s">
        <v>1992</v>
      </c>
      <c r="D210" s="110" t="s">
        <v>206</v>
      </c>
      <c r="E210" s="110" t="s">
        <v>227</v>
      </c>
      <c r="F210" s="16">
        <v>99204</v>
      </c>
      <c r="G210" s="16" t="s">
        <v>228</v>
      </c>
      <c r="H210" s="372" t="s">
        <v>1991</v>
      </c>
      <c r="I210" s="372" t="s">
        <v>1991</v>
      </c>
      <c r="J210" s="372" t="s">
        <v>1991</v>
      </c>
      <c r="K210" s="372" t="s">
        <v>1991</v>
      </c>
      <c r="L210" s="372" t="s">
        <v>1991</v>
      </c>
      <c r="M210" s="372" t="s">
        <v>1991</v>
      </c>
      <c r="N210" s="372" t="s">
        <v>1991</v>
      </c>
      <c r="O210" s="372" t="s">
        <v>1991</v>
      </c>
      <c r="P210" s="372" t="s">
        <v>1991</v>
      </c>
      <c r="Q210" s="372" t="s">
        <v>1991</v>
      </c>
      <c r="R210" s="378">
        <v>365.04400000000004</v>
      </c>
      <c r="S210" s="378" t="s">
        <v>1991</v>
      </c>
      <c r="T210" s="378">
        <v>404.74080000000004</v>
      </c>
      <c r="U210" s="378">
        <v>813.92320000000007</v>
      </c>
    </row>
    <row r="211" spans="1:21" ht="29.4" thickBot="1" x14ac:dyDescent="0.35">
      <c r="A211" s="16" t="s">
        <v>7</v>
      </c>
      <c r="B211" s="28" t="s">
        <v>1993</v>
      </c>
      <c r="D211" s="110" t="s">
        <v>206</v>
      </c>
      <c r="E211" s="110" t="s">
        <v>227</v>
      </c>
      <c r="F211" s="16">
        <v>99204</v>
      </c>
      <c r="G211" s="16" t="s">
        <v>229</v>
      </c>
      <c r="H211" s="372" t="s">
        <v>1991</v>
      </c>
      <c r="I211" s="372" t="s">
        <v>1991</v>
      </c>
      <c r="J211" s="372" t="s">
        <v>1991</v>
      </c>
      <c r="K211" s="372" t="s">
        <v>1991</v>
      </c>
      <c r="L211" s="372" t="s">
        <v>1991</v>
      </c>
      <c r="M211" s="372" t="s">
        <v>1991</v>
      </c>
      <c r="N211" s="372" t="s">
        <v>1991</v>
      </c>
      <c r="O211" s="372" t="s">
        <v>1991</v>
      </c>
      <c r="P211" s="372" t="s">
        <v>1991</v>
      </c>
      <c r="Q211" s="372" t="s">
        <v>1991</v>
      </c>
      <c r="R211" s="383">
        <v>365.04400000000004</v>
      </c>
      <c r="S211" s="383" t="s">
        <v>1991</v>
      </c>
      <c r="T211" s="383">
        <v>404.74080000000004</v>
      </c>
      <c r="U211" s="383">
        <v>813.92320000000007</v>
      </c>
    </row>
    <row r="212" spans="1:21" ht="29.4" thickBot="1" x14ac:dyDescent="0.35">
      <c r="A212" s="16" t="s">
        <v>7</v>
      </c>
      <c r="B212" s="28" t="s">
        <v>1994</v>
      </c>
      <c r="D212" s="110" t="s">
        <v>206</v>
      </c>
      <c r="E212" s="110" t="s">
        <v>227</v>
      </c>
      <c r="F212" s="16">
        <v>99204</v>
      </c>
      <c r="G212" s="16" t="s">
        <v>230</v>
      </c>
      <c r="H212" s="372" t="s">
        <v>1991</v>
      </c>
      <c r="I212" s="372" t="s">
        <v>1991</v>
      </c>
      <c r="J212" s="372" t="s">
        <v>1991</v>
      </c>
      <c r="K212" s="372" t="s">
        <v>1991</v>
      </c>
      <c r="L212" s="372" t="s">
        <v>1991</v>
      </c>
      <c r="M212" s="372" t="s">
        <v>1991</v>
      </c>
      <c r="N212" s="372" t="s">
        <v>1991</v>
      </c>
      <c r="O212" s="372" t="s">
        <v>1991</v>
      </c>
      <c r="P212" s="372" t="s">
        <v>1991</v>
      </c>
      <c r="Q212" s="372" t="s">
        <v>1991</v>
      </c>
      <c r="R212" s="379">
        <v>365.04400000000004</v>
      </c>
      <c r="S212" s="379" t="s">
        <v>1991</v>
      </c>
      <c r="T212" s="379">
        <v>404.74080000000004</v>
      </c>
      <c r="U212" s="379">
        <v>813.92320000000007</v>
      </c>
    </row>
    <row r="213" spans="1:21" ht="29.4" thickBot="1" x14ac:dyDescent="0.35">
      <c r="A213" s="16" t="s">
        <v>7</v>
      </c>
      <c r="B213" s="28" t="s">
        <v>1995</v>
      </c>
      <c r="D213" s="110" t="s">
        <v>206</v>
      </c>
      <c r="E213" s="110" t="s">
        <v>227</v>
      </c>
      <c r="F213" s="16">
        <v>99204</v>
      </c>
      <c r="G213" s="16" t="s">
        <v>231</v>
      </c>
      <c r="H213" s="372" t="s">
        <v>1991</v>
      </c>
      <c r="I213" s="372" t="s">
        <v>1991</v>
      </c>
      <c r="J213" s="372" t="s">
        <v>1991</v>
      </c>
      <c r="K213" s="372" t="s">
        <v>1991</v>
      </c>
      <c r="L213" s="372" t="s">
        <v>1991</v>
      </c>
      <c r="M213" s="372" t="s">
        <v>1991</v>
      </c>
      <c r="N213" s="372" t="s">
        <v>1991</v>
      </c>
      <c r="O213" s="372" t="s">
        <v>1991</v>
      </c>
      <c r="P213" s="372" t="s">
        <v>1991</v>
      </c>
      <c r="Q213" s="372" t="s">
        <v>1991</v>
      </c>
      <c r="R213" s="378">
        <v>365.04400000000004</v>
      </c>
      <c r="S213" s="378" t="s">
        <v>1991</v>
      </c>
      <c r="T213" s="378">
        <v>404.74080000000004</v>
      </c>
      <c r="U213" s="378">
        <v>813.92320000000007</v>
      </c>
    </row>
    <row r="214" spans="1:21" ht="29.4" thickBot="1" x14ac:dyDescent="0.35">
      <c r="A214" s="16" t="s">
        <v>7</v>
      </c>
      <c r="B214" s="28" t="s">
        <v>15</v>
      </c>
      <c r="D214" s="110" t="s">
        <v>206</v>
      </c>
      <c r="E214" s="110" t="s">
        <v>227</v>
      </c>
      <c r="F214" s="16">
        <v>99204</v>
      </c>
      <c r="G214" s="16" t="s">
        <v>232</v>
      </c>
      <c r="H214" s="372" t="s">
        <v>1991</v>
      </c>
      <c r="I214" s="372" t="s">
        <v>1991</v>
      </c>
      <c r="J214" s="372" t="s">
        <v>1991</v>
      </c>
      <c r="K214" s="372" t="s">
        <v>1991</v>
      </c>
      <c r="L214" s="372" t="s">
        <v>1991</v>
      </c>
      <c r="M214" s="372" t="s">
        <v>1991</v>
      </c>
      <c r="N214" s="372" t="s">
        <v>1991</v>
      </c>
      <c r="O214" s="372" t="s">
        <v>1991</v>
      </c>
      <c r="P214" s="372" t="s">
        <v>1991</v>
      </c>
      <c r="Q214" s="372" t="s">
        <v>1991</v>
      </c>
      <c r="R214" s="385">
        <v>0</v>
      </c>
      <c r="S214" s="383" t="s">
        <v>1991</v>
      </c>
      <c r="T214" s="385">
        <v>0</v>
      </c>
      <c r="U214" s="385">
        <v>0</v>
      </c>
    </row>
    <row r="215" spans="1:21" ht="29.4" thickBot="1" x14ac:dyDescent="0.35">
      <c r="A215" s="16" t="s">
        <v>7</v>
      </c>
      <c r="B215" s="28" t="s">
        <v>19</v>
      </c>
      <c r="D215" s="110" t="s">
        <v>206</v>
      </c>
      <c r="E215" s="110" t="s">
        <v>227</v>
      </c>
      <c r="F215" s="16">
        <v>99204</v>
      </c>
      <c r="G215" s="16" t="s">
        <v>233</v>
      </c>
      <c r="H215" s="372" t="s">
        <v>1991</v>
      </c>
      <c r="I215" s="372" t="s">
        <v>1991</v>
      </c>
      <c r="J215" s="372" t="s">
        <v>1991</v>
      </c>
      <c r="K215" s="372" t="s">
        <v>1991</v>
      </c>
      <c r="L215" s="372" t="s">
        <v>1991</v>
      </c>
      <c r="M215" s="372" t="s">
        <v>1991</v>
      </c>
      <c r="N215" s="372" t="s">
        <v>1991</v>
      </c>
      <c r="O215" s="372" t="s">
        <v>1991</v>
      </c>
      <c r="P215" s="372" t="s">
        <v>1991</v>
      </c>
      <c r="Q215" s="372" t="s">
        <v>1991</v>
      </c>
      <c r="R215" s="385">
        <v>0</v>
      </c>
      <c r="S215" s="379" t="s">
        <v>1991</v>
      </c>
      <c r="T215" s="385">
        <v>0</v>
      </c>
      <c r="U215" s="385">
        <v>0</v>
      </c>
    </row>
    <row r="216" spans="1:21" ht="29.4" thickBot="1" x14ac:dyDescent="0.35">
      <c r="A216" s="16" t="s">
        <v>7</v>
      </c>
      <c r="B216" s="28" t="s">
        <v>21</v>
      </c>
      <c r="D216" s="110" t="s">
        <v>206</v>
      </c>
      <c r="E216" s="110" t="s">
        <v>227</v>
      </c>
      <c r="F216" s="16">
        <v>99204</v>
      </c>
      <c r="G216" s="16" t="s">
        <v>234</v>
      </c>
      <c r="H216" s="372" t="s">
        <v>1991</v>
      </c>
      <c r="I216" s="372" t="s">
        <v>1991</v>
      </c>
      <c r="J216" s="372" t="s">
        <v>1991</v>
      </c>
      <c r="K216" s="372" t="s">
        <v>1991</v>
      </c>
      <c r="L216" s="372" t="s">
        <v>1991</v>
      </c>
      <c r="M216" s="372" t="s">
        <v>1991</v>
      </c>
      <c r="N216" s="372" t="s">
        <v>1991</v>
      </c>
      <c r="O216" s="372" t="s">
        <v>1991</v>
      </c>
      <c r="P216" s="372" t="s">
        <v>1991</v>
      </c>
      <c r="Q216" s="372" t="s">
        <v>1991</v>
      </c>
      <c r="R216" s="385">
        <v>0</v>
      </c>
      <c r="S216" s="372" t="s">
        <v>1991</v>
      </c>
      <c r="T216" s="385">
        <v>0</v>
      </c>
      <c r="U216" s="385">
        <v>0</v>
      </c>
    </row>
    <row r="217" spans="1:21" ht="43.8" thickBot="1" x14ac:dyDescent="0.35">
      <c r="A217" s="16" t="s">
        <v>7</v>
      </c>
      <c r="B217" s="28" t="s">
        <v>27</v>
      </c>
      <c r="D217" s="110" t="s">
        <v>49</v>
      </c>
      <c r="E217" s="110" t="s">
        <v>227</v>
      </c>
      <c r="F217" s="16">
        <v>99204</v>
      </c>
      <c r="G217" s="16" t="s">
        <v>235</v>
      </c>
      <c r="H217" s="379" t="s">
        <v>1991</v>
      </c>
      <c r="I217" s="379" t="s">
        <v>1991</v>
      </c>
      <c r="J217" s="379" t="s">
        <v>1991</v>
      </c>
      <c r="K217" s="379" t="s">
        <v>1991</v>
      </c>
      <c r="L217" s="379" t="s">
        <v>1991</v>
      </c>
      <c r="M217" s="379" t="s">
        <v>1991</v>
      </c>
      <c r="N217" s="379" t="s">
        <v>1991</v>
      </c>
      <c r="O217" s="379" t="s">
        <v>1991</v>
      </c>
      <c r="P217" s="379" t="s">
        <v>1991</v>
      </c>
      <c r="Q217" s="379" t="s">
        <v>1991</v>
      </c>
      <c r="R217" s="378">
        <v>365.04400000000004</v>
      </c>
      <c r="S217" s="378" t="s">
        <v>1991</v>
      </c>
      <c r="T217" s="378">
        <v>404.74080000000004</v>
      </c>
      <c r="U217" s="378">
        <v>813.92320000000007</v>
      </c>
    </row>
    <row r="218" spans="1:21" ht="43.8" thickBot="1" x14ac:dyDescent="0.35">
      <c r="A218" s="16" t="s">
        <v>7</v>
      </c>
      <c r="B218" s="28" t="s">
        <v>29</v>
      </c>
      <c r="D218" s="110" t="s">
        <v>49</v>
      </c>
      <c r="E218" s="110" t="s">
        <v>227</v>
      </c>
      <c r="F218" s="16">
        <v>99204</v>
      </c>
      <c r="G218" s="16" t="s">
        <v>235</v>
      </c>
      <c r="H218" s="379" t="s">
        <v>1991</v>
      </c>
      <c r="I218" s="379" t="s">
        <v>1991</v>
      </c>
      <c r="J218" s="379" t="s">
        <v>1991</v>
      </c>
      <c r="K218" s="379" t="s">
        <v>1991</v>
      </c>
      <c r="L218" s="379" t="s">
        <v>1991</v>
      </c>
      <c r="M218" s="379" t="s">
        <v>1991</v>
      </c>
      <c r="N218" s="379" t="s">
        <v>1991</v>
      </c>
      <c r="O218" s="379" t="s">
        <v>1991</v>
      </c>
      <c r="P218" s="379" t="s">
        <v>1991</v>
      </c>
      <c r="Q218" s="379" t="s">
        <v>1991</v>
      </c>
      <c r="R218" s="376">
        <v>365.04400000000004</v>
      </c>
      <c r="S218" s="376" t="s">
        <v>1991</v>
      </c>
      <c r="T218" s="376">
        <v>404.74080000000004</v>
      </c>
      <c r="U218" s="376">
        <v>813.92320000000007</v>
      </c>
    </row>
    <row r="219" spans="1:21" ht="43.8" thickBot="1" x14ac:dyDescent="0.35">
      <c r="A219" s="16" t="s">
        <v>7</v>
      </c>
      <c r="B219" s="28" t="s">
        <v>30</v>
      </c>
      <c r="D219" s="110" t="s">
        <v>49</v>
      </c>
      <c r="E219" s="110" t="s">
        <v>227</v>
      </c>
      <c r="F219" s="16">
        <v>99204</v>
      </c>
      <c r="G219" s="16" t="s">
        <v>236</v>
      </c>
      <c r="H219" s="385" t="s">
        <v>1991</v>
      </c>
      <c r="I219" s="385" t="s">
        <v>1991</v>
      </c>
      <c r="J219" s="385" t="s">
        <v>1991</v>
      </c>
      <c r="K219" s="385" t="s">
        <v>1991</v>
      </c>
      <c r="L219" s="385" t="s">
        <v>1991</v>
      </c>
      <c r="M219" s="385" t="s">
        <v>1991</v>
      </c>
      <c r="N219" s="385" t="s">
        <v>1991</v>
      </c>
      <c r="O219" s="385" t="s">
        <v>1991</v>
      </c>
      <c r="P219" s="385" t="s">
        <v>1991</v>
      </c>
      <c r="Q219" s="385" t="s">
        <v>1991</v>
      </c>
      <c r="R219" s="377">
        <v>390.54849999999999</v>
      </c>
      <c r="S219" s="377" t="s">
        <v>1991</v>
      </c>
      <c r="T219" s="377">
        <v>433.02130000000005</v>
      </c>
      <c r="U219" s="377">
        <v>870.76179999999999</v>
      </c>
    </row>
    <row r="220" spans="1:21" ht="15" thickBot="1" x14ac:dyDescent="0.35">
      <c r="A220" s="16" t="s">
        <v>7</v>
      </c>
      <c r="B220" s="28" t="s">
        <v>1992</v>
      </c>
      <c r="D220" s="110" t="s">
        <v>206</v>
      </c>
      <c r="E220" s="110" t="s">
        <v>237</v>
      </c>
      <c r="F220" s="16">
        <v>99205</v>
      </c>
      <c r="G220" s="16" t="s">
        <v>238</v>
      </c>
      <c r="H220" s="376" t="s">
        <v>1991</v>
      </c>
      <c r="I220" s="376" t="s">
        <v>1991</v>
      </c>
      <c r="J220" s="376" t="s">
        <v>1991</v>
      </c>
      <c r="K220" s="376" t="s">
        <v>1991</v>
      </c>
      <c r="L220" s="376" t="s">
        <v>1991</v>
      </c>
      <c r="M220" s="376" t="s">
        <v>1991</v>
      </c>
      <c r="N220" s="376" t="s">
        <v>1991</v>
      </c>
      <c r="O220" s="376" t="s">
        <v>1991</v>
      </c>
      <c r="P220" s="376" t="s">
        <v>1991</v>
      </c>
      <c r="Q220" s="376" t="s">
        <v>1991</v>
      </c>
      <c r="R220" s="376">
        <v>470.24</v>
      </c>
      <c r="S220" s="376" t="s">
        <v>1991</v>
      </c>
      <c r="T220" s="376">
        <v>521.38</v>
      </c>
      <c r="U220" s="376">
        <v>1048.48</v>
      </c>
    </row>
    <row r="221" spans="1:21" ht="15" thickBot="1" x14ac:dyDescent="0.35">
      <c r="A221" s="16" t="s">
        <v>7</v>
      </c>
      <c r="B221" s="28" t="s">
        <v>1993</v>
      </c>
      <c r="D221" s="110" t="s">
        <v>206</v>
      </c>
      <c r="E221" s="110" t="s">
        <v>237</v>
      </c>
      <c r="F221" s="16">
        <v>99205</v>
      </c>
      <c r="G221" s="16" t="s">
        <v>239</v>
      </c>
      <c r="H221" s="376" t="s">
        <v>1991</v>
      </c>
      <c r="I221" s="376" t="s">
        <v>1991</v>
      </c>
      <c r="J221" s="376" t="s">
        <v>1991</v>
      </c>
      <c r="K221" s="376" t="s">
        <v>1991</v>
      </c>
      <c r="L221" s="376" t="s">
        <v>1991</v>
      </c>
      <c r="M221" s="376" t="s">
        <v>1991</v>
      </c>
      <c r="N221" s="376" t="s">
        <v>1991</v>
      </c>
      <c r="O221" s="376" t="s">
        <v>1991</v>
      </c>
      <c r="P221" s="376" t="s">
        <v>1991</v>
      </c>
      <c r="Q221" s="376" t="s">
        <v>1991</v>
      </c>
      <c r="R221" s="377">
        <v>470.24</v>
      </c>
      <c r="S221" s="377" t="s">
        <v>1991</v>
      </c>
      <c r="T221" s="377">
        <v>521.38</v>
      </c>
      <c r="U221" s="377">
        <v>1048.48</v>
      </c>
    </row>
    <row r="222" spans="1:21" ht="15" thickBot="1" x14ac:dyDescent="0.35">
      <c r="A222" s="16" t="s">
        <v>7</v>
      </c>
      <c r="B222" s="28" t="s">
        <v>1994</v>
      </c>
      <c r="D222" s="110" t="s">
        <v>206</v>
      </c>
      <c r="E222" s="110" t="s">
        <v>237</v>
      </c>
      <c r="F222" s="16">
        <v>99205</v>
      </c>
      <c r="G222" s="16" t="s">
        <v>240</v>
      </c>
      <c r="H222" s="377" t="s">
        <v>1991</v>
      </c>
      <c r="I222" s="377" t="s">
        <v>1991</v>
      </c>
      <c r="J222" s="377" t="s">
        <v>1991</v>
      </c>
      <c r="K222" s="377" t="s">
        <v>1991</v>
      </c>
      <c r="L222" s="377" t="s">
        <v>1991</v>
      </c>
      <c r="M222" s="377" t="s">
        <v>1991</v>
      </c>
      <c r="N222" s="377" t="s">
        <v>1991</v>
      </c>
      <c r="O222" s="377" t="s">
        <v>1991</v>
      </c>
      <c r="P222" s="377" t="s">
        <v>1991</v>
      </c>
      <c r="Q222" s="377" t="s">
        <v>1991</v>
      </c>
      <c r="R222" s="378">
        <v>470.24</v>
      </c>
      <c r="S222" s="378" t="s">
        <v>1991</v>
      </c>
      <c r="T222" s="378">
        <v>521.38</v>
      </c>
      <c r="U222" s="378">
        <v>1048.48</v>
      </c>
    </row>
    <row r="223" spans="1:21" ht="15" thickBot="1" x14ac:dyDescent="0.35">
      <c r="A223" s="16" t="s">
        <v>7</v>
      </c>
      <c r="B223" s="28" t="s">
        <v>1995</v>
      </c>
      <c r="D223" s="110" t="s">
        <v>206</v>
      </c>
      <c r="E223" s="110" t="s">
        <v>237</v>
      </c>
      <c r="F223" s="16">
        <v>99205</v>
      </c>
      <c r="G223" s="16" t="s">
        <v>241</v>
      </c>
      <c r="H223" s="377" t="s">
        <v>1991</v>
      </c>
      <c r="I223" s="377" t="s">
        <v>1991</v>
      </c>
      <c r="J223" s="377" t="s">
        <v>1991</v>
      </c>
      <c r="K223" s="377" t="s">
        <v>1991</v>
      </c>
      <c r="L223" s="377" t="s">
        <v>1991</v>
      </c>
      <c r="M223" s="377" t="s">
        <v>1991</v>
      </c>
      <c r="N223" s="377" t="s">
        <v>1991</v>
      </c>
      <c r="O223" s="377" t="s">
        <v>1991</v>
      </c>
      <c r="P223" s="377" t="s">
        <v>1991</v>
      </c>
      <c r="Q223" s="377" t="s">
        <v>1991</v>
      </c>
      <c r="R223" s="376">
        <v>470.24</v>
      </c>
      <c r="S223" s="376" t="s">
        <v>1991</v>
      </c>
      <c r="T223" s="376">
        <v>521.38</v>
      </c>
      <c r="U223" s="376">
        <v>1048.48</v>
      </c>
    </row>
    <row r="224" spans="1:21" ht="15" thickBot="1" x14ac:dyDescent="0.35">
      <c r="A224" s="16" t="s">
        <v>7</v>
      </c>
      <c r="B224" s="28" t="s">
        <v>15</v>
      </c>
      <c r="D224" s="110" t="s">
        <v>206</v>
      </c>
      <c r="E224" s="110" t="s">
        <v>237</v>
      </c>
      <c r="F224" s="16">
        <v>99205</v>
      </c>
      <c r="G224" s="16" t="s">
        <v>242</v>
      </c>
      <c r="H224" s="372" t="s">
        <v>1991</v>
      </c>
      <c r="I224" s="378" t="s">
        <v>1991</v>
      </c>
      <c r="J224" s="378" t="s">
        <v>1991</v>
      </c>
      <c r="K224" s="378" t="s">
        <v>1991</v>
      </c>
      <c r="L224" s="378" t="s">
        <v>1991</v>
      </c>
      <c r="M224" s="378" t="s">
        <v>1991</v>
      </c>
      <c r="N224" s="378" t="s">
        <v>1991</v>
      </c>
      <c r="O224" s="378" t="s">
        <v>1991</v>
      </c>
      <c r="P224" s="378" t="s">
        <v>1991</v>
      </c>
      <c r="Q224" s="378" t="s">
        <v>1991</v>
      </c>
      <c r="R224" s="385">
        <v>0</v>
      </c>
      <c r="S224" s="377" t="s">
        <v>1991</v>
      </c>
      <c r="T224" s="385">
        <v>0</v>
      </c>
      <c r="U224" s="385">
        <v>0</v>
      </c>
    </row>
    <row r="225" spans="1:21" ht="15" thickBot="1" x14ac:dyDescent="0.35">
      <c r="A225" s="16" t="s">
        <v>7</v>
      </c>
      <c r="B225" s="28" t="s">
        <v>19</v>
      </c>
      <c r="D225" s="110" t="s">
        <v>206</v>
      </c>
      <c r="E225" s="110" t="s">
        <v>237</v>
      </c>
      <c r="F225" s="16">
        <v>99205</v>
      </c>
      <c r="G225" s="16" t="s">
        <v>243</v>
      </c>
      <c r="H225" s="372" t="s">
        <v>1991</v>
      </c>
      <c r="I225" s="378" t="s">
        <v>1991</v>
      </c>
      <c r="J225" s="378" t="s">
        <v>1991</v>
      </c>
      <c r="K225" s="378" t="s">
        <v>1991</v>
      </c>
      <c r="L225" s="378" t="s">
        <v>1991</v>
      </c>
      <c r="M225" s="378" t="s">
        <v>1991</v>
      </c>
      <c r="N225" s="378" t="s">
        <v>1991</v>
      </c>
      <c r="O225" s="378" t="s">
        <v>1991</v>
      </c>
      <c r="P225" s="378" t="s">
        <v>1991</v>
      </c>
      <c r="Q225" s="378" t="s">
        <v>1991</v>
      </c>
      <c r="R225" s="385">
        <v>0</v>
      </c>
      <c r="S225" s="378" t="s">
        <v>1991</v>
      </c>
      <c r="T225" s="385">
        <v>0</v>
      </c>
      <c r="U225" s="385">
        <v>0</v>
      </c>
    </row>
    <row r="226" spans="1:21" ht="15" thickBot="1" x14ac:dyDescent="0.35">
      <c r="A226" s="16" t="s">
        <v>7</v>
      </c>
      <c r="B226" s="28" t="s">
        <v>21</v>
      </c>
      <c r="D226" s="110" t="s">
        <v>206</v>
      </c>
      <c r="E226" s="110" t="s">
        <v>237</v>
      </c>
      <c r="F226" s="16">
        <v>99205</v>
      </c>
      <c r="G226" s="16" t="s">
        <v>244</v>
      </c>
      <c r="H226" s="372" t="s">
        <v>1991</v>
      </c>
      <c r="I226" s="378" t="s">
        <v>1991</v>
      </c>
      <c r="J226" s="378" t="s">
        <v>1991</v>
      </c>
      <c r="K226" s="378" t="s">
        <v>1991</v>
      </c>
      <c r="L226" s="378" t="s">
        <v>1991</v>
      </c>
      <c r="M226" s="378" t="s">
        <v>1991</v>
      </c>
      <c r="N226" s="378" t="s">
        <v>1991</v>
      </c>
      <c r="O226" s="378" t="s">
        <v>1991</v>
      </c>
      <c r="P226" s="378" t="s">
        <v>1991</v>
      </c>
      <c r="Q226" s="378" t="s">
        <v>1991</v>
      </c>
      <c r="R226" s="385">
        <v>0</v>
      </c>
      <c r="S226" s="378" t="s">
        <v>1991</v>
      </c>
      <c r="T226" s="385">
        <v>0</v>
      </c>
      <c r="U226" s="385">
        <v>0</v>
      </c>
    </row>
    <row r="227" spans="1:21" ht="43.8" thickBot="1" x14ac:dyDescent="0.35">
      <c r="A227" s="16" t="s">
        <v>7</v>
      </c>
      <c r="B227" s="28" t="s">
        <v>27</v>
      </c>
      <c r="D227" s="110" t="s">
        <v>49</v>
      </c>
      <c r="E227" s="110" t="s">
        <v>237</v>
      </c>
      <c r="F227" s="16">
        <v>99205</v>
      </c>
      <c r="G227" s="16" t="s">
        <v>245</v>
      </c>
      <c r="H227" s="383" t="s">
        <v>1991</v>
      </c>
      <c r="I227" s="383" t="s">
        <v>1991</v>
      </c>
      <c r="J227" s="383" t="s">
        <v>1991</v>
      </c>
      <c r="K227" s="383" t="s">
        <v>1991</v>
      </c>
      <c r="L227" s="383" t="s">
        <v>1991</v>
      </c>
      <c r="M227" s="383" t="s">
        <v>1991</v>
      </c>
      <c r="N227" s="383" t="s">
        <v>1991</v>
      </c>
      <c r="O227" s="383" t="s">
        <v>1991</v>
      </c>
      <c r="P227" s="383" t="s">
        <v>1991</v>
      </c>
      <c r="Q227" s="383" t="s">
        <v>1991</v>
      </c>
      <c r="R227" s="383">
        <v>470.24</v>
      </c>
      <c r="S227" s="383" t="s">
        <v>1991</v>
      </c>
      <c r="T227" s="383">
        <v>521.38</v>
      </c>
      <c r="U227" s="383">
        <v>1048.48</v>
      </c>
    </row>
    <row r="228" spans="1:21" ht="43.8" thickBot="1" x14ac:dyDescent="0.35">
      <c r="A228" s="16" t="s">
        <v>7</v>
      </c>
      <c r="B228" s="28" t="s">
        <v>29</v>
      </c>
      <c r="D228" s="110" t="s">
        <v>49</v>
      </c>
      <c r="E228" s="110" t="s">
        <v>237</v>
      </c>
      <c r="F228" s="16">
        <v>99205</v>
      </c>
      <c r="G228" s="16" t="s">
        <v>245</v>
      </c>
      <c r="H228" s="383" t="s">
        <v>1991</v>
      </c>
      <c r="I228" s="383" t="s">
        <v>1991</v>
      </c>
      <c r="J228" s="383" t="s">
        <v>1991</v>
      </c>
      <c r="K228" s="383" t="s">
        <v>1991</v>
      </c>
      <c r="L228" s="383" t="s">
        <v>1991</v>
      </c>
      <c r="M228" s="383" t="s">
        <v>1991</v>
      </c>
      <c r="N228" s="383" t="s">
        <v>1991</v>
      </c>
      <c r="O228" s="383" t="s">
        <v>1991</v>
      </c>
      <c r="P228" s="383" t="s">
        <v>1991</v>
      </c>
      <c r="Q228" s="383" t="s">
        <v>1991</v>
      </c>
      <c r="R228" s="383">
        <v>470.24</v>
      </c>
      <c r="S228" s="383" t="s">
        <v>1991</v>
      </c>
      <c r="T228" s="383">
        <v>521.38</v>
      </c>
      <c r="U228" s="383">
        <v>1048.48</v>
      </c>
    </row>
    <row r="229" spans="1:21" ht="43.8" thickBot="1" x14ac:dyDescent="0.35">
      <c r="A229" s="16" t="s">
        <v>7</v>
      </c>
      <c r="B229" s="28" t="s">
        <v>30</v>
      </c>
      <c r="D229" s="110" t="s">
        <v>49</v>
      </c>
      <c r="E229" s="110" t="s">
        <v>237</v>
      </c>
      <c r="F229" s="16">
        <v>99205</v>
      </c>
      <c r="G229" s="16" t="s">
        <v>246</v>
      </c>
      <c r="H229" s="379" t="s">
        <v>1991</v>
      </c>
      <c r="I229" s="379" t="s">
        <v>1991</v>
      </c>
      <c r="J229" s="379" t="s">
        <v>1991</v>
      </c>
      <c r="K229" s="379" t="s">
        <v>1991</v>
      </c>
      <c r="L229" s="379" t="s">
        <v>1991</v>
      </c>
      <c r="M229" s="379" t="s">
        <v>1991</v>
      </c>
      <c r="N229" s="379" t="s">
        <v>1991</v>
      </c>
      <c r="O229" s="379" t="s">
        <v>1991</v>
      </c>
      <c r="P229" s="379" t="s">
        <v>1991</v>
      </c>
      <c r="Q229" s="379" t="s">
        <v>1991</v>
      </c>
      <c r="R229" s="379">
        <v>503.09849999999994</v>
      </c>
      <c r="S229" s="379" t="s">
        <v>1991</v>
      </c>
      <c r="T229" s="379">
        <v>557.81129999999996</v>
      </c>
      <c r="U229" s="379">
        <v>1121.7017999999998</v>
      </c>
    </row>
    <row r="230" spans="1:21" ht="29.4" thickBot="1" x14ac:dyDescent="0.35">
      <c r="A230" s="16" t="s">
        <v>7</v>
      </c>
      <c r="B230" s="28" t="s">
        <v>1992</v>
      </c>
      <c r="D230" s="110" t="s">
        <v>206</v>
      </c>
      <c r="E230" s="110" t="s">
        <v>247</v>
      </c>
      <c r="F230" s="16">
        <v>99212</v>
      </c>
      <c r="G230" s="16" t="s">
        <v>248</v>
      </c>
      <c r="H230" s="379" t="s">
        <v>1991</v>
      </c>
      <c r="I230" s="379" t="s">
        <v>1991</v>
      </c>
      <c r="J230" s="379" t="s">
        <v>1991</v>
      </c>
      <c r="K230" s="379" t="s">
        <v>1991</v>
      </c>
      <c r="L230" s="379" t="s">
        <v>1991</v>
      </c>
      <c r="M230" s="379" t="s">
        <v>1991</v>
      </c>
      <c r="N230" s="379" t="s">
        <v>1991</v>
      </c>
      <c r="O230" s="379" t="s">
        <v>1991</v>
      </c>
      <c r="P230" s="379" t="s">
        <v>1991</v>
      </c>
      <c r="Q230" s="379" t="s">
        <v>1991</v>
      </c>
      <c r="R230" s="379">
        <v>105.19913844067797</v>
      </c>
      <c r="S230" s="379" t="s">
        <v>1991</v>
      </c>
      <c r="T230" s="379">
        <v>116.64160081355934</v>
      </c>
      <c r="U230" s="379">
        <v>234.56</v>
      </c>
    </row>
    <row r="231" spans="1:21" ht="29.4" thickBot="1" x14ac:dyDescent="0.35">
      <c r="A231" s="16" t="s">
        <v>7</v>
      </c>
      <c r="B231" s="28" t="s">
        <v>1993</v>
      </c>
      <c r="D231" s="110" t="s">
        <v>206</v>
      </c>
      <c r="E231" s="110" t="s">
        <v>247</v>
      </c>
      <c r="F231" s="16">
        <v>99212</v>
      </c>
      <c r="G231" s="16" t="s">
        <v>249</v>
      </c>
      <c r="H231" s="379" t="s">
        <v>1991</v>
      </c>
      <c r="I231" s="379" t="s">
        <v>1991</v>
      </c>
      <c r="J231" s="379" t="s">
        <v>1991</v>
      </c>
      <c r="K231" s="379" t="s">
        <v>1991</v>
      </c>
      <c r="L231" s="379" t="s">
        <v>1991</v>
      </c>
      <c r="M231" s="379" t="s">
        <v>1991</v>
      </c>
      <c r="N231" s="379" t="s">
        <v>1991</v>
      </c>
      <c r="O231" s="379" t="s">
        <v>1991</v>
      </c>
      <c r="P231" s="379" t="s">
        <v>1991</v>
      </c>
      <c r="Q231" s="379" t="s">
        <v>1991</v>
      </c>
      <c r="R231" s="379">
        <v>105.19913844067797</v>
      </c>
      <c r="S231" s="379" t="s">
        <v>1991</v>
      </c>
      <c r="T231" s="379">
        <v>116.64160081355934</v>
      </c>
      <c r="U231" s="379">
        <v>234.56</v>
      </c>
    </row>
    <row r="232" spans="1:21" ht="29.4" thickBot="1" x14ac:dyDescent="0.35">
      <c r="A232" s="16" t="s">
        <v>7</v>
      </c>
      <c r="B232" s="28" t="s">
        <v>1994</v>
      </c>
      <c r="D232" s="110" t="s">
        <v>206</v>
      </c>
      <c r="E232" s="110" t="s">
        <v>247</v>
      </c>
      <c r="F232" s="16">
        <v>99212</v>
      </c>
      <c r="G232" s="16" t="s">
        <v>250</v>
      </c>
      <c r="H232" s="379" t="s">
        <v>1991</v>
      </c>
      <c r="I232" s="379" t="s">
        <v>1991</v>
      </c>
      <c r="J232" s="379" t="s">
        <v>1991</v>
      </c>
      <c r="K232" s="379" t="s">
        <v>1991</v>
      </c>
      <c r="L232" s="379" t="s">
        <v>1991</v>
      </c>
      <c r="M232" s="379" t="s">
        <v>1991</v>
      </c>
      <c r="N232" s="379" t="s">
        <v>1991</v>
      </c>
      <c r="O232" s="379" t="s">
        <v>1991</v>
      </c>
      <c r="P232" s="379" t="s">
        <v>1991</v>
      </c>
      <c r="Q232" s="379" t="s">
        <v>1991</v>
      </c>
      <c r="R232" s="379">
        <v>105.19913844067797</v>
      </c>
      <c r="S232" s="379" t="s">
        <v>1991</v>
      </c>
      <c r="T232" s="379">
        <v>116.64160081355934</v>
      </c>
      <c r="U232" s="379">
        <v>234.56</v>
      </c>
    </row>
    <row r="233" spans="1:21" ht="29.4" thickBot="1" x14ac:dyDescent="0.35">
      <c r="A233" s="16" t="s">
        <v>7</v>
      </c>
      <c r="B233" s="28" t="s">
        <v>1995</v>
      </c>
      <c r="D233" s="110" t="s">
        <v>206</v>
      </c>
      <c r="E233" s="110" t="s">
        <v>247</v>
      </c>
      <c r="F233" s="16">
        <v>99212</v>
      </c>
      <c r="G233" s="16" t="s">
        <v>251</v>
      </c>
      <c r="H233" s="379" t="s">
        <v>1991</v>
      </c>
      <c r="I233" s="379" t="s">
        <v>1991</v>
      </c>
      <c r="J233" s="379" t="s">
        <v>1991</v>
      </c>
      <c r="K233" s="379" t="s">
        <v>1991</v>
      </c>
      <c r="L233" s="379" t="s">
        <v>1991</v>
      </c>
      <c r="M233" s="379" t="s">
        <v>1991</v>
      </c>
      <c r="N233" s="379" t="s">
        <v>1991</v>
      </c>
      <c r="O233" s="379" t="s">
        <v>1991</v>
      </c>
      <c r="P233" s="379" t="s">
        <v>1991</v>
      </c>
      <c r="Q233" s="379" t="s">
        <v>1991</v>
      </c>
      <c r="R233" s="379">
        <v>105.19913844067797</v>
      </c>
      <c r="S233" s="379" t="s">
        <v>1991</v>
      </c>
      <c r="T233" s="379">
        <v>116.64160081355934</v>
      </c>
      <c r="U233" s="379">
        <v>234.56</v>
      </c>
    </row>
    <row r="234" spans="1:21" ht="29.4" thickBot="1" x14ac:dyDescent="0.35">
      <c r="A234" s="16" t="s">
        <v>7</v>
      </c>
      <c r="B234" s="28" t="s">
        <v>15</v>
      </c>
      <c r="D234" s="110" t="s">
        <v>206</v>
      </c>
      <c r="E234" s="110" t="s">
        <v>247</v>
      </c>
      <c r="F234" s="16">
        <v>99212</v>
      </c>
      <c r="G234" s="16" t="s">
        <v>252</v>
      </c>
      <c r="H234" s="372" t="s">
        <v>1991</v>
      </c>
      <c r="I234" s="379" t="s">
        <v>1991</v>
      </c>
      <c r="J234" s="379" t="s">
        <v>1991</v>
      </c>
      <c r="K234" s="385" t="s">
        <v>1991</v>
      </c>
      <c r="L234" s="385" t="s">
        <v>1991</v>
      </c>
      <c r="M234" s="385" t="s">
        <v>1991</v>
      </c>
      <c r="N234" s="385" t="s">
        <v>1991</v>
      </c>
      <c r="O234" s="385" t="s">
        <v>1991</v>
      </c>
      <c r="P234" s="385" t="s">
        <v>1991</v>
      </c>
      <c r="Q234" s="385" t="s">
        <v>1991</v>
      </c>
      <c r="R234" s="385">
        <v>0</v>
      </c>
      <c r="S234" s="385" t="s">
        <v>1991</v>
      </c>
      <c r="T234" s="385">
        <v>0</v>
      </c>
      <c r="U234" s="385">
        <v>0</v>
      </c>
    </row>
    <row r="235" spans="1:21" ht="29.4" thickBot="1" x14ac:dyDescent="0.35">
      <c r="A235" s="16" t="s">
        <v>7</v>
      </c>
      <c r="B235" s="28" t="s">
        <v>19</v>
      </c>
      <c r="D235" s="110" t="s">
        <v>206</v>
      </c>
      <c r="E235" s="110" t="s">
        <v>247</v>
      </c>
      <c r="F235" s="16">
        <v>99212</v>
      </c>
      <c r="G235" s="16" t="s">
        <v>253</v>
      </c>
      <c r="H235" s="372" t="s">
        <v>1991</v>
      </c>
      <c r="I235" s="385" t="s">
        <v>1991</v>
      </c>
      <c r="J235" s="385" t="s">
        <v>1991</v>
      </c>
      <c r="K235" s="385" t="s">
        <v>1991</v>
      </c>
      <c r="L235" s="385" t="s">
        <v>1991</v>
      </c>
      <c r="M235" s="385" t="s">
        <v>1991</v>
      </c>
      <c r="N235" s="385" t="s">
        <v>1991</v>
      </c>
      <c r="O235" s="385" t="s">
        <v>1991</v>
      </c>
      <c r="P235" s="385" t="s">
        <v>1991</v>
      </c>
      <c r="Q235" s="385" t="s">
        <v>1991</v>
      </c>
      <c r="R235" s="385">
        <v>0</v>
      </c>
      <c r="S235" s="385" t="s">
        <v>1991</v>
      </c>
      <c r="T235" s="385">
        <v>0</v>
      </c>
      <c r="U235" s="385">
        <v>0</v>
      </c>
    </row>
    <row r="236" spans="1:21" ht="29.4" thickBot="1" x14ac:dyDescent="0.35">
      <c r="A236" s="16" t="s">
        <v>7</v>
      </c>
      <c r="B236" s="28" t="s">
        <v>21</v>
      </c>
      <c r="D236" s="110" t="s">
        <v>206</v>
      </c>
      <c r="E236" s="110" t="s">
        <v>247</v>
      </c>
      <c r="F236" s="16">
        <v>99212</v>
      </c>
      <c r="G236" s="16" t="s">
        <v>254</v>
      </c>
      <c r="H236" s="372" t="s">
        <v>1991</v>
      </c>
      <c r="I236" s="379" t="s">
        <v>1991</v>
      </c>
      <c r="J236" s="379" t="s">
        <v>1991</v>
      </c>
      <c r="K236" s="376" t="s">
        <v>1991</v>
      </c>
      <c r="L236" s="376" t="s">
        <v>1991</v>
      </c>
      <c r="M236" s="376" t="s">
        <v>1991</v>
      </c>
      <c r="N236" s="376" t="s">
        <v>1991</v>
      </c>
      <c r="O236" s="376" t="s">
        <v>1991</v>
      </c>
      <c r="P236" s="376" t="s">
        <v>1991</v>
      </c>
      <c r="Q236" s="376" t="s">
        <v>1991</v>
      </c>
      <c r="R236" s="385">
        <v>0</v>
      </c>
      <c r="S236" s="372" t="s">
        <v>1991</v>
      </c>
      <c r="T236" s="385">
        <v>0</v>
      </c>
      <c r="U236" s="385">
        <v>0</v>
      </c>
    </row>
    <row r="237" spans="1:21" ht="43.2" x14ac:dyDescent="0.3">
      <c r="A237" s="16" t="s">
        <v>7</v>
      </c>
      <c r="B237" s="28" t="s">
        <v>27</v>
      </c>
      <c r="D237" s="110" t="s">
        <v>49</v>
      </c>
      <c r="E237" s="110" t="s">
        <v>247</v>
      </c>
      <c r="F237" s="16">
        <v>99212</v>
      </c>
      <c r="G237" s="16" t="s">
        <v>255</v>
      </c>
      <c r="H237" s="372" t="s">
        <v>1991</v>
      </c>
      <c r="I237" s="372" t="s">
        <v>1991</v>
      </c>
      <c r="J237" s="372" t="s">
        <v>1991</v>
      </c>
      <c r="K237" s="372" t="s">
        <v>1991</v>
      </c>
      <c r="L237" s="372" t="s">
        <v>1991</v>
      </c>
      <c r="M237" s="372" t="s">
        <v>1991</v>
      </c>
      <c r="N237" s="372" t="s">
        <v>1991</v>
      </c>
      <c r="O237" s="372" t="s">
        <v>1991</v>
      </c>
      <c r="P237" s="372" t="s">
        <v>1991</v>
      </c>
      <c r="Q237" s="372" t="s">
        <v>1991</v>
      </c>
      <c r="R237" s="372">
        <v>105.19913844067797</v>
      </c>
      <c r="S237" s="372" t="s">
        <v>1991</v>
      </c>
      <c r="T237" s="372">
        <v>116.64160081355934</v>
      </c>
      <c r="U237" s="372">
        <v>234.56</v>
      </c>
    </row>
    <row r="238" spans="1:21" ht="43.2" x14ac:dyDescent="0.3">
      <c r="A238" s="16" t="s">
        <v>7</v>
      </c>
      <c r="B238" s="28" t="s">
        <v>29</v>
      </c>
      <c r="D238" s="110" t="s">
        <v>49</v>
      </c>
      <c r="E238" s="110" t="s">
        <v>247</v>
      </c>
      <c r="F238" s="16">
        <v>99212</v>
      </c>
      <c r="G238" s="16" t="s">
        <v>255</v>
      </c>
      <c r="H238" s="372" t="s">
        <v>1991</v>
      </c>
      <c r="I238" s="372" t="s">
        <v>1991</v>
      </c>
      <c r="J238" s="372" t="s">
        <v>1991</v>
      </c>
      <c r="K238" s="372" t="s">
        <v>1991</v>
      </c>
      <c r="L238" s="372" t="s">
        <v>1991</v>
      </c>
      <c r="M238" s="372" t="s">
        <v>1991</v>
      </c>
      <c r="N238" s="372" t="s">
        <v>1991</v>
      </c>
      <c r="O238" s="372" t="s">
        <v>1991</v>
      </c>
      <c r="P238" s="372" t="s">
        <v>1991</v>
      </c>
      <c r="Q238" s="372" t="s">
        <v>1991</v>
      </c>
      <c r="R238" s="372">
        <v>105.19913844067797</v>
      </c>
      <c r="S238" s="372" t="s">
        <v>1991</v>
      </c>
      <c r="T238" s="372">
        <v>116.64160081355934</v>
      </c>
      <c r="U238" s="372">
        <v>234.56</v>
      </c>
    </row>
    <row r="239" spans="1:21" ht="43.2" x14ac:dyDescent="0.3">
      <c r="A239" s="16" t="s">
        <v>7</v>
      </c>
      <c r="B239" s="28" t="s">
        <v>30</v>
      </c>
      <c r="D239" s="110" t="s">
        <v>49</v>
      </c>
      <c r="E239" s="110" t="s">
        <v>247</v>
      </c>
      <c r="F239" s="16">
        <v>99212</v>
      </c>
      <c r="G239" s="16" t="s">
        <v>256</v>
      </c>
      <c r="H239" s="372" t="s">
        <v>1991</v>
      </c>
      <c r="I239" s="372" t="s">
        <v>1991</v>
      </c>
      <c r="J239" s="372" t="s">
        <v>1991</v>
      </c>
      <c r="K239" s="372" t="s">
        <v>1991</v>
      </c>
      <c r="L239" s="372" t="s">
        <v>1991</v>
      </c>
      <c r="M239" s="372" t="s">
        <v>1991</v>
      </c>
      <c r="N239" s="372" t="s">
        <v>1991</v>
      </c>
      <c r="O239" s="372" t="s">
        <v>1991</v>
      </c>
      <c r="P239" s="372" t="s">
        <v>1991</v>
      </c>
      <c r="Q239" s="372" t="s">
        <v>1991</v>
      </c>
      <c r="R239" s="372">
        <v>112.54508805084745</v>
      </c>
      <c r="S239" s="372" t="s">
        <v>1991</v>
      </c>
      <c r="T239" s="372">
        <v>124.78656601694917</v>
      </c>
      <c r="U239" s="372">
        <v>250.93754676553669</v>
      </c>
    </row>
    <row r="240" spans="1:21" ht="28.8" x14ac:dyDescent="0.3">
      <c r="A240" s="16" t="s">
        <v>7</v>
      </c>
      <c r="B240" s="28" t="s">
        <v>1992</v>
      </c>
      <c r="D240" s="110" t="s">
        <v>206</v>
      </c>
      <c r="E240" s="110" t="s">
        <v>257</v>
      </c>
      <c r="F240" s="16">
        <v>99213</v>
      </c>
      <c r="G240" s="16" t="s">
        <v>258</v>
      </c>
      <c r="H240" s="372" t="s">
        <v>1991</v>
      </c>
      <c r="I240" s="372" t="s">
        <v>1991</v>
      </c>
      <c r="J240" s="372" t="s">
        <v>1991</v>
      </c>
      <c r="K240" s="372" t="s">
        <v>1991</v>
      </c>
      <c r="L240" s="372" t="s">
        <v>1991</v>
      </c>
      <c r="M240" s="372" t="s">
        <v>1991</v>
      </c>
      <c r="N240" s="372" t="s">
        <v>1991</v>
      </c>
      <c r="O240" s="372" t="s">
        <v>1991</v>
      </c>
      <c r="P240" s="372" t="s">
        <v>1991</v>
      </c>
      <c r="Q240" s="372" t="s">
        <v>1991</v>
      </c>
      <c r="R240" s="372">
        <v>157.80000000000001</v>
      </c>
      <c r="S240" s="372" t="s">
        <v>1991</v>
      </c>
      <c r="T240" s="372">
        <v>174.96</v>
      </c>
      <c r="U240" s="372">
        <v>351.84</v>
      </c>
    </row>
    <row r="241" spans="1:21" ht="28.8" x14ac:dyDescent="0.3">
      <c r="A241" s="16" t="s">
        <v>7</v>
      </c>
      <c r="B241" s="28" t="s">
        <v>1993</v>
      </c>
      <c r="D241" s="110" t="s">
        <v>206</v>
      </c>
      <c r="E241" s="110" t="s">
        <v>257</v>
      </c>
      <c r="F241" s="16">
        <v>99213</v>
      </c>
      <c r="G241" s="16" t="s">
        <v>259</v>
      </c>
      <c r="H241" s="372" t="s">
        <v>1991</v>
      </c>
      <c r="I241" s="372" t="s">
        <v>1991</v>
      </c>
      <c r="J241" s="372" t="s">
        <v>1991</v>
      </c>
      <c r="K241" s="372" t="s">
        <v>1991</v>
      </c>
      <c r="L241" s="372" t="s">
        <v>1991</v>
      </c>
      <c r="M241" s="372" t="s">
        <v>1991</v>
      </c>
      <c r="N241" s="372" t="s">
        <v>1991</v>
      </c>
      <c r="O241" s="372" t="s">
        <v>1991</v>
      </c>
      <c r="P241" s="372" t="s">
        <v>1991</v>
      </c>
      <c r="Q241" s="372" t="s">
        <v>1991</v>
      </c>
      <c r="R241" s="372">
        <v>157.80000000000001</v>
      </c>
      <c r="S241" s="372" t="s">
        <v>1991</v>
      </c>
      <c r="T241" s="372">
        <v>174.96</v>
      </c>
      <c r="U241" s="372">
        <v>351.84</v>
      </c>
    </row>
    <row r="242" spans="1:21" ht="28.8" x14ac:dyDescent="0.3">
      <c r="A242" s="16" t="s">
        <v>7</v>
      </c>
      <c r="B242" s="28" t="s">
        <v>1994</v>
      </c>
      <c r="D242" s="110" t="s">
        <v>206</v>
      </c>
      <c r="E242" s="110" t="s">
        <v>257</v>
      </c>
      <c r="F242" s="16">
        <v>99213</v>
      </c>
      <c r="G242" s="16" t="s">
        <v>260</v>
      </c>
      <c r="H242" s="372" t="s">
        <v>1991</v>
      </c>
      <c r="I242" s="372" t="s">
        <v>1991</v>
      </c>
      <c r="J242" s="372" t="s">
        <v>1991</v>
      </c>
      <c r="K242" s="372" t="s">
        <v>1991</v>
      </c>
      <c r="L242" s="372" t="s">
        <v>1991</v>
      </c>
      <c r="M242" s="372" t="s">
        <v>1991</v>
      </c>
      <c r="N242" s="372" t="s">
        <v>1991</v>
      </c>
      <c r="O242" s="372" t="s">
        <v>1991</v>
      </c>
      <c r="P242" s="372" t="s">
        <v>1991</v>
      </c>
      <c r="Q242" s="372" t="s">
        <v>1991</v>
      </c>
      <c r="R242" s="372">
        <v>157.80000000000001</v>
      </c>
      <c r="S242" s="372" t="s">
        <v>1991</v>
      </c>
      <c r="T242" s="372">
        <v>174.96</v>
      </c>
      <c r="U242" s="372">
        <v>351.84</v>
      </c>
    </row>
    <row r="243" spans="1:21" ht="28.8" x14ac:dyDescent="0.3">
      <c r="A243" s="16" t="s">
        <v>7</v>
      </c>
      <c r="B243" s="28" t="s">
        <v>1995</v>
      </c>
      <c r="D243" s="110" t="s">
        <v>206</v>
      </c>
      <c r="E243" s="110" t="s">
        <v>257</v>
      </c>
      <c r="F243" s="16">
        <v>99213</v>
      </c>
      <c r="G243" s="16" t="s">
        <v>261</v>
      </c>
      <c r="H243" s="372" t="s">
        <v>1991</v>
      </c>
      <c r="I243" s="372" t="s">
        <v>1991</v>
      </c>
      <c r="J243" s="372" t="s">
        <v>1991</v>
      </c>
      <c r="K243" s="372" t="s">
        <v>1991</v>
      </c>
      <c r="L243" s="372" t="s">
        <v>1991</v>
      </c>
      <c r="M243" s="372" t="s">
        <v>1991</v>
      </c>
      <c r="N243" s="372" t="s">
        <v>1991</v>
      </c>
      <c r="O243" s="372" t="s">
        <v>1991</v>
      </c>
      <c r="P243" s="372" t="s">
        <v>1991</v>
      </c>
      <c r="Q243" s="372" t="s">
        <v>1991</v>
      </c>
      <c r="R243" s="372">
        <v>157.80000000000001</v>
      </c>
      <c r="S243" s="372" t="s">
        <v>1991</v>
      </c>
      <c r="T243" s="372">
        <v>174.96</v>
      </c>
      <c r="U243" s="372">
        <v>351.84</v>
      </c>
    </row>
    <row r="244" spans="1:21" ht="29.4" thickBot="1" x14ac:dyDescent="0.35">
      <c r="A244" s="16" t="s">
        <v>7</v>
      </c>
      <c r="B244" s="28" t="s">
        <v>15</v>
      </c>
      <c r="D244" s="110" t="s">
        <v>206</v>
      </c>
      <c r="E244" s="110" t="s">
        <v>257</v>
      </c>
      <c r="F244" s="16">
        <v>99213</v>
      </c>
      <c r="G244" s="16" t="s">
        <v>262</v>
      </c>
      <c r="H244" s="372" t="s">
        <v>1991</v>
      </c>
      <c r="I244" s="372" t="s">
        <v>1991</v>
      </c>
      <c r="J244" s="372" t="s">
        <v>1991</v>
      </c>
      <c r="K244" s="372" t="s">
        <v>1991</v>
      </c>
      <c r="L244" s="372" t="s">
        <v>1991</v>
      </c>
      <c r="M244" s="372" t="s">
        <v>1991</v>
      </c>
      <c r="N244" s="372" t="s">
        <v>1991</v>
      </c>
      <c r="O244" s="372" t="s">
        <v>1991</v>
      </c>
      <c r="P244" s="372" t="s">
        <v>1991</v>
      </c>
      <c r="Q244" s="372" t="s">
        <v>1991</v>
      </c>
      <c r="R244" s="385">
        <v>0</v>
      </c>
      <c r="S244" s="372" t="s">
        <v>1991</v>
      </c>
      <c r="T244" s="385">
        <v>0</v>
      </c>
      <c r="U244" s="385">
        <v>0</v>
      </c>
    </row>
    <row r="245" spans="1:21" ht="29.4" thickBot="1" x14ac:dyDescent="0.35">
      <c r="A245" s="16" t="s">
        <v>7</v>
      </c>
      <c r="B245" s="28" t="s">
        <v>19</v>
      </c>
      <c r="D245" s="110" t="s">
        <v>206</v>
      </c>
      <c r="E245" s="110" t="s">
        <v>257</v>
      </c>
      <c r="F245" s="16">
        <v>99213</v>
      </c>
      <c r="G245" s="16" t="s">
        <v>263</v>
      </c>
      <c r="H245" s="372" t="s">
        <v>1991</v>
      </c>
      <c r="I245" s="372" t="s">
        <v>1991</v>
      </c>
      <c r="J245" s="372" t="s">
        <v>1991</v>
      </c>
      <c r="K245" s="372" t="s">
        <v>1991</v>
      </c>
      <c r="L245" s="372" t="s">
        <v>1991</v>
      </c>
      <c r="M245" s="372" t="s">
        <v>1991</v>
      </c>
      <c r="N245" s="372" t="s">
        <v>1991</v>
      </c>
      <c r="O245" s="372" t="s">
        <v>1991</v>
      </c>
      <c r="P245" s="372" t="s">
        <v>1991</v>
      </c>
      <c r="Q245" s="372" t="s">
        <v>1991</v>
      </c>
      <c r="R245" s="385">
        <v>0</v>
      </c>
      <c r="S245" s="372" t="s">
        <v>1991</v>
      </c>
      <c r="T245" s="385">
        <v>0</v>
      </c>
      <c r="U245" s="385">
        <v>0</v>
      </c>
    </row>
    <row r="246" spans="1:21" ht="29.4" thickBot="1" x14ac:dyDescent="0.35">
      <c r="A246" s="16" t="s">
        <v>7</v>
      </c>
      <c r="B246" s="28" t="s">
        <v>21</v>
      </c>
      <c r="D246" s="110" t="s">
        <v>206</v>
      </c>
      <c r="E246" s="110" t="s">
        <v>257</v>
      </c>
      <c r="F246" s="16">
        <v>99213</v>
      </c>
      <c r="G246" s="16" t="s">
        <v>264</v>
      </c>
      <c r="H246" s="372" t="s">
        <v>1991</v>
      </c>
      <c r="I246" s="372" t="s">
        <v>1991</v>
      </c>
      <c r="J246" s="372" t="s">
        <v>1991</v>
      </c>
      <c r="K246" s="372" t="s">
        <v>1991</v>
      </c>
      <c r="L246" s="372" t="s">
        <v>1991</v>
      </c>
      <c r="M246" s="372" t="s">
        <v>1991</v>
      </c>
      <c r="N246" s="372" t="s">
        <v>1991</v>
      </c>
      <c r="O246" s="372" t="s">
        <v>1991</v>
      </c>
      <c r="P246" s="372" t="s">
        <v>1991</v>
      </c>
      <c r="Q246" s="372" t="s">
        <v>1991</v>
      </c>
      <c r="R246" s="385">
        <v>0</v>
      </c>
      <c r="S246" s="372" t="s">
        <v>1991</v>
      </c>
      <c r="T246" s="385">
        <v>0</v>
      </c>
      <c r="U246" s="385">
        <v>0</v>
      </c>
    </row>
    <row r="247" spans="1:21" ht="43.2" x14ac:dyDescent="0.3">
      <c r="A247" s="16" t="s">
        <v>7</v>
      </c>
      <c r="B247" s="28" t="s">
        <v>27</v>
      </c>
      <c r="D247" s="110" t="s">
        <v>49</v>
      </c>
      <c r="E247" s="110" t="s">
        <v>257</v>
      </c>
      <c r="F247" s="16">
        <v>99213</v>
      </c>
      <c r="G247" s="16" t="s">
        <v>265</v>
      </c>
      <c r="H247" s="372" t="s">
        <v>1991</v>
      </c>
      <c r="I247" s="372" t="s">
        <v>1991</v>
      </c>
      <c r="J247" s="372" t="s">
        <v>1991</v>
      </c>
      <c r="K247" s="372" t="s">
        <v>1991</v>
      </c>
      <c r="L247" s="372" t="s">
        <v>1991</v>
      </c>
      <c r="M247" s="372" t="s">
        <v>1991</v>
      </c>
      <c r="N247" s="372" t="s">
        <v>1991</v>
      </c>
      <c r="O247" s="372" t="s">
        <v>1991</v>
      </c>
      <c r="P247" s="372" t="s">
        <v>1991</v>
      </c>
      <c r="Q247" s="372" t="s">
        <v>1991</v>
      </c>
      <c r="R247" s="372">
        <v>157.80000000000001</v>
      </c>
      <c r="S247" s="372" t="s">
        <v>1991</v>
      </c>
      <c r="T247" s="372">
        <v>174.96</v>
      </c>
      <c r="U247" s="372">
        <v>351.84</v>
      </c>
    </row>
    <row r="248" spans="1:21" ht="43.2" x14ac:dyDescent="0.3">
      <c r="A248" s="16" t="s">
        <v>7</v>
      </c>
      <c r="B248" s="28" t="s">
        <v>29</v>
      </c>
      <c r="D248" s="110" t="s">
        <v>49</v>
      </c>
      <c r="E248" s="110" t="s">
        <v>257</v>
      </c>
      <c r="F248" s="16">
        <v>99213</v>
      </c>
      <c r="G248" s="16" t="s">
        <v>265</v>
      </c>
      <c r="H248" s="372" t="s">
        <v>1991</v>
      </c>
      <c r="I248" s="372" t="s">
        <v>1991</v>
      </c>
      <c r="J248" s="372" t="s">
        <v>1991</v>
      </c>
      <c r="K248" s="372" t="s">
        <v>1991</v>
      </c>
      <c r="L248" s="372" t="s">
        <v>1991</v>
      </c>
      <c r="M248" s="372" t="s">
        <v>1991</v>
      </c>
      <c r="N248" s="372" t="s">
        <v>1991</v>
      </c>
      <c r="O248" s="372" t="s">
        <v>1991</v>
      </c>
      <c r="P248" s="372" t="s">
        <v>1991</v>
      </c>
      <c r="Q248" s="372" t="s">
        <v>1991</v>
      </c>
      <c r="R248" s="372">
        <v>157.80000000000001</v>
      </c>
      <c r="S248" s="372" t="s">
        <v>1991</v>
      </c>
      <c r="T248" s="372">
        <v>174.96</v>
      </c>
      <c r="U248" s="372">
        <v>351.84</v>
      </c>
    </row>
    <row r="249" spans="1:21" ht="43.2" x14ac:dyDescent="0.3">
      <c r="A249" s="16" t="s">
        <v>7</v>
      </c>
      <c r="B249" s="28" t="s">
        <v>30</v>
      </c>
      <c r="D249" s="110" t="s">
        <v>49</v>
      </c>
      <c r="E249" s="110" t="s">
        <v>257</v>
      </c>
      <c r="F249" s="16">
        <v>99213</v>
      </c>
      <c r="G249" s="16" t="s">
        <v>266</v>
      </c>
      <c r="H249" s="372" t="s">
        <v>1991</v>
      </c>
      <c r="I249" s="372" t="s">
        <v>1991</v>
      </c>
      <c r="J249" s="372" t="s">
        <v>1991</v>
      </c>
      <c r="K249" s="372" t="s">
        <v>1991</v>
      </c>
      <c r="L249" s="372" t="s">
        <v>1991</v>
      </c>
      <c r="M249" s="372" t="s">
        <v>1991</v>
      </c>
      <c r="N249" s="372" t="s">
        <v>1991</v>
      </c>
      <c r="O249" s="372" t="s">
        <v>1991</v>
      </c>
      <c r="P249" s="372" t="s">
        <v>1991</v>
      </c>
      <c r="Q249" s="372" t="s">
        <v>1991</v>
      </c>
      <c r="R249" s="372">
        <v>168.82</v>
      </c>
      <c r="S249" s="372" t="s">
        <v>1991</v>
      </c>
      <c r="T249" s="372">
        <v>187.18</v>
      </c>
      <c r="U249" s="372">
        <v>376.41</v>
      </c>
    </row>
    <row r="250" spans="1:21" ht="28.8" x14ac:dyDescent="0.3">
      <c r="A250" s="16" t="s">
        <v>7</v>
      </c>
      <c r="B250" s="28" t="s">
        <v>1992</v>
      </c>
      <c r="D250" s="110" t="s">
        <v>206</v>
      </c>
      <c r="E250" s="110" t="s">
        <v>267</v>
      </c>
      <c r="F250" s="16">
        <v>99214</v>
      </c>
      <c r="G250" s="16" t="s">
        <v>268</v>
      </c>
      <c r="H250" s="372" t="s">
        <v>1991</v>
      </c>
      <c r="I250" s="372" t="s">
        <v>1991</v>
      </c>
      <c r="J250" s="372" t="s">
        <v>1991</v>
      </c>
      <c r="K250" s="372" t="s">
        <v>1991</v>
      </c>
      <c r="L250" s="372" t="s">
        <v>1991</v>
      </c>
      <c r="M250" s="372" t="s">
        <v>1991</v>
      </c>
      <c r="N250" s="372" t="s">
        <v>1991</v>
      </c>
      <c r="O250" s="372" t="s">
        <v>1991</v>
      </c>
      <c r="P250" s="372" t="s">
        <v>1991</v>
      </c>
      <c r="Q250" s="372" t="s">
        <v>1991</v>
      </c>
      <c r="R250" s="372">
        <v>245.11600000000001</v>
      </c>
      <c r="S250" s="372" t="s">
        <v>1991</v>
      </c>
      <c r="T250" s="372">
        <v>271.77120000000002</v>
      </c>
      <c r="U250" s="372">
        <v>546.52480000000003</v>
      </c>
    </row>
    <row r="251" spans="1:21" ht="28.8" x14ac:dyDescent="0.3">
      <c r="A251" s="16" t="s">
        <v>7</v>
      </c>
      <c r="B251" s="28" t="s">
        <v>1993</v>
      </c>
      <c r="D251" s="110" t="s">
        <v>206</v>
      </c>
      <c r="E251" s="110" t="s">
        <v>267</v>
      </c>
      <c r="F251" s="16">
        <v>99214</v>
      </c>
      <c r="G251" s="16" t="s">
        <v>269</v>
      </c>
      <c r="H251" s="372" t="s">
        <v>1991</v>
      </c>
      <c r="I251" s="372" t="s">
        <v>1991</v>
      </c>
      <c r="J251" s="372" t="s">
        <v>1991</v>
      </c>
      <c r="K251" s="372" t="s">
        <v>1991</v>
      </c>
      <c r="L251" s="372" t="s">
        <v>1991</v>
      </c>
      <c r="M251" s="372" t="s">
        <v>1991</v>
      </c>
      <c r="N251" s="372" t="s">
        <v>1991</v>
      </c>
      <c r="O251" s="372" t="s">
        <v>1991</v>
      </c>
      <c r="P251" s="372" t="s">
        <v>1991</v>
      </c>
      <c r="Q251" s="372" t="s">
        <v>1991</v>
      </c>
      <c r="R251" s="372">
        <v>245.11600000000001</v>
      </c>
      <c r="S251" s="372" t="s">
        <v>1991</v>
      </c>
      <c r="T251" s="372">
        <v>271.77120000000002</v>
      </c>
      <c r="U251" s="372">
        <v>546.52480000000003</v>
      </c>
    </row>
    <row r="252" spans="1:21" ht="28.8" x14ac:dyDescent="0.3">
      <c r="A252" s="16" t="s">
        <v>7</v>
      </c>
      <c r="B252" s="28" t="s">
        <v>1994</v>
      </c>
      <c r="D252" s="110" t="s">
        <v>206</v>
      </c>
      <c r="E252" s="110" t="s">
        <v>267</v>
      </c>
      <c r="F252" s="16">
        <v>99214</v>
      </c>
      <c r="G252" s="16" t="s">
        <v>270</v>
      </c>
      <c r="H252" s="372" t="s">
        <v>1991</v>
      </c>
      <c r="I252" s="372" t="s">
        <v>1991</v>
      </c>
      <c r="J252" s="372" t="s">
        <v>1991</v>
      </c>
      <c r="K252" s="372" t="s">
        <v>1991</v>
      </c>
      <c r="L252" s="372" t="s">
        <v>1991</v>
      </c>
      <c r="M252" s="372" t="s">
        <v>1991</v>
      </c>
      <c r="N252" s="372" t="s">
        <v>1991</v>
      </c>
      <c r="O252" s="372" t="s">
        <v>1991</v>
      </c>
      <c r="P252" s="372" t="s">
        <v>1991</v>
      </c>
      <c r="Q252" s="372" t="s">
        <v>1991</v>
      </c>
      <c r="R252" s="375">
        <v>245.11600000000001</v>
      </c>
      <c r="S252" s="372" t="s">
        <v>1991</v>
      </c>
      <c r="T252" s="372">
        <v>271.77120000000002</v>
      </c>
      <c r="U252" s="372">
        <v>546.52480000000003</v>
      </c>
    </row>
    <row r="253" spans="1:21" ht="28.8" x14ac:dyDescent="0.3">
      <c r="A253" s="16" t="s">
        <v>7</v>
      </c>
      <c r="B253" s="28" t="s">
        <v>1995</v>
      </c>
      <c r="D253" s="110" t="s">
        <v>206</v>
      </c>
      <c r="E253" s="110" t="s">
        <v>267</v>
      </c>
      <c r="F253" s="16">
        <v>99214</v>
      </c>
      <c r="G253" s="16" t="s">
        <v>271</v>
      </c>
      <c r="H253" s="372" t="s">
        <v>1991</v>
      </c>
      <c r="I253" s="372" t="s">
        <v>1991</v>
      </c>
      <c r="J253" s="372" t="s">
        <v>1991</v>
      </c>
      <c r="K253" s="372" t="s">
        <v>1991</v>
      </c>
      <c r="L253" s="372" t="s">
        <v>1991</v>
      </c>
      <c r="M253" s="372" t="s">
        <v>1991</v>
      </c>
      <c r="N253" s="372" t="s">
        <v>1991</v>
      </c>
      <c r="O253" s="372" t="s">
        <v>1991</v>
      </c>
      <c r="P253" s="372" t="s">
        <v>1991</v>
      </c>
      <c r="Q253" s="372" t="s">
        <v>1991</v>
      </c>
      <c r="R253" s="375">
        <v>245.11600000000001</v>
      </c>
      <c r="S253" s="372" t="s">
        <v>1991</v>
      </c>
      <c r="T253" s="372">
        <v>271.77120000000002</v>
      </c>
      <c r="U253" s="372">
        <v>546.52480000000003</v>
      </c>
    </row>
    <row r="254" spans="1:21" ht="29.4" thickBot="1" x14ac:dyDescent="0.35">
      <c r="A254" s="16" t="s">
        <v>7</v>
      </c>
      <c r="B254" s="28" t="s">
        <v>15</v>
      </c>
      <c r="D254" s="110" t="s">
        <v>206</v>
      </c>
      <c r="E254" s="110" t="s">
        <v>267</v>
      </c>
      <c r="F254" s="16">
        <v>99214</v>
      </c>
      <c r="G254" s="16" t="s">
        <v>272</v>
      </c>
      <c r="H254" s="372" t="s">
        <v>1991</v>
      </c>
      <c r="I254" s="372" t="s">
        <v>1991</v>
      </c>
      <c r="J254" s="372" t="s">
        <v>1991</v>
      </c>
      <c r="K254" s="372" t="s">
        <v>1991</v>
      </c>
      <c r="L254" s="372" t="s">
        <v>1991</v>
      </c>
      <c r="M254" s="372" t="s">
        <v>1991</v>
      </c>
      <c r="N254" s="372" t="s">
        <v>1991</v>
      </c>
      <c r="O254" s="372" t="s">
        <v>1991</v>
      </c>
      <c r="P254" s="372" t="s">
        <v>1991</v>
      </c>
      <c r="Q254" s="372" t="s">
        <v>1991</v>
      </c>
      <c r="R254" s="385">
        <v>0</v>
      </c>
      <c r="S254" s="372" t="s">
        <v>1991</v>
      </c>
      <c r="T254" s="385">
        <v>0</v>
      </c>
      <c r="U254" s="385">
        <v>0</v>
      </c>
    </row>
    <row r="255" spans="1:21" ht="29.4" thickBot="1" x14ac:dyDescent="0.35">
      <c r="A255" s="16" t="s">
        <v>7</v>
      </c>
      <c r="B255" s="28" t="s">
        <v>19</v>
      </c>
      <c r="D255" s="110" t="s">
        <v>206</v>
      </c>
      <c r="E255" s="110" t="s">
        <v>267</v>
      </c>
      <c r="F255" s="16">
        <v>99214</v>
      </c>
      <c r="G255" s="16" t="s">
        <v>273</v>
      </c>
      <c r="H255" s="372" t="s">
        <v>1991</v>
      </c>
      <c r="I255" s="372" t="s">
        <v>1991</v>
      </c>
      <c r="J255" s="372" t="s">
        <v>1991</v>
      </c>
      <c r="K255" s="372" t="s">
        <v>1991</v>
      </c>
      <c r="L255" s="372" t="s">
        <v>1991</v>
      </c>
      <c r="M255" s="372" t="s">
        <v>1991</v>
      </c>
      <c r="N255" s="372" t="s">
        <v>1991</v>
      </c>
      <c r="O255" s="372" t="s">
        <v>1991</v>
      </c>
      <c r="P255" s="372" t="s">
        <v>1991</v>
      </c>
      <c r="Q255" s="372" t="s">
        <v>1991</v>
      </c>
      <c r="R255" s="385">
        <v>0</v>
      </c>
      <c r="S255" s="372" t="s">
        <v>1991</v>
      </c>
      <c r="T255" s="385">
        <v>0</v>
      </c>
      <c r="U255" s="385">
        <v>0</v>
      </c>
    </row>
    <row r="256" spans="1:21" ht="29.4" thickBot="1" x14ac:dyDescent="0.35">
      <c r="A256" s="16" t="s">
        <v>7</v>
      </c>
      <c r="B256" s="28" t="s">
        <v>21</v>
      </c>
      <c r="D256" s="110" t="s">
        <v>206</v>
      </c>
      <c r="E256" s="110" t="s">
        <v>267</v>
      </c>
      <c r="F256" s="16">
        <v>99214</v>
      </c>
      <c r="G256" s="16" t="s">
        <v>274</v>
      </c>
      <c r="H256" s="372" t="s">
        <v>1991</v>
      </c>
      <c r="I256" s="372" t="s">
        <v>1991</v>
      </c>
      <c r="J256" s="372" t="s">
        <v>1991</v>
      </c>
      <c r="K256" s="372" t="s">
        <v>1991</v>
      </c>
      <c r="L256" s="372" t="s">
        <v>1991</v>
      </c>
      <c r="M256" s="372" t="s">
        <v>1991</v>
      </c>
      <c r="N256" s="372" t="s">
        <v>1991</v>
      </c>
      <c r="O256" s="372" t="s">
        <v>1991</v>
      </c>
      <c r="P256" s="372" t="s">
        <v>1991</v>
      </c>
      <c r="Q256" s="372" t="s">
        <v>1991</v>
      </c>
      <c r="R256" s="385">
        <v>0</v>
      </c>
      <c r="S256" s="372" t="s">
        <v>1991</v>
      </c>
      <c r="T256" s="385">
        <v>0</v>
      </c>
      <c r="U256" s="385">
        <v>0</v>
      </c>
    </row>
    <row r="257" spans="1:21" ht="43.8" thickBot="1" x14ac:dyDescent="0.35">
      <c r="A257" s="16" t="s">
        <v>7</v>
      </c>
      <c r="B257" s="28" t="s">
        <v>27</v>
      </c>
      <c r="D257" s="110" t="s">
        <v>49</v>
      </c>
      <c r="E257" s="110" t="s">
        <v>267</v>
      </c>
      <c r="F257" s="16">
        <v>99214</v>
      </c>
      <c r="G257" s="16" t="s">
        <v>275</v>
      </c>
      <c r="H257" s="385" t="s">
        <v>1991</v>
      </c>
      <c r="I257" s="385" t="s">
        <v>1991</v>
      </c>
      <c r="J257" s="385" t="s">
        <v>1991</v>
      </c>
      <c r="K257" s="385" t="s">
        <v>1991</v>
      </c>
      <c r="L257" s="385" t="s">
        <v>1991</v>
      </c>
      <c r="M257" s="385" t="s">
        <v>1991</v>
      </c>
      <c r="N257" s="385" t="s">
        <v>1991</v>
      </c>
      <c r="O257" s="385" t="s">
        <v>1991</v>
      </c>
      <c r="P257" s="385" t="s">
        <v>1991</v>
      </c>
      <c r="Q257" s="385" t="s">
        <v>1991</v>
      </c>
      <c r="R257" s="385">
        <v>245.11600000000001</v>
      </c>
      <c r="S257" s="385" t="s">
        <v>1991</v>
      </c>
      <c r="T257" s="385">
        <v>271.77120000000002</v>
      </c>
      <c r="U257" s="385">
        <v>546.52480000000003</v>
      </c>
    </row>
    <row r="258" spans="1:21" ht="43.8" thickBot="1" x14ac:dyDescent="0.35">
      <c r="A258" s="16" t="s">
        <v>7</v>
      </c>
      <c r="B258" s="28" t="s">
        <v>29</v>
      </c>
      <c r="D258" s="110" t="s">
        <v>49</v>
      </c>
      <c r="E258" s="110" t="s">
        <v>267</v>
      </c>
      <c r="F258" s="16">
        <v>99214</v>
      </c>
      <c r="G258" s="16" t="s">
        <v>275</v>
      </c>
      <c r="H258" s="378" t="s">
        <v>1991</v>
      </c>
      <c r="I258" s="378" t="s">
        <v>1991</v>
      </c>
      <c r="J258" s="378" t="s">
        <v>1991</v>
      </c>
      <c r="K258" s="378" t="s">
        <v>1991</v>
      </c>
      <c r="L258" s="378" t="s">
        <v>1991</v>
      </c>
      <c r="M258" s="378" t="s">
        <v>1991</v>
      </c>
      <c r="N258" s="378" t="s">
        <v>1991</v>
      </c>
      <c r="O258" s="378" t="s">
        <v>1991</v>
      </c>
      <c r="P258" s="378" t="s">
        <v>1991</v>
      </c>
      <c r="Q258" s="378" t="s">
        <v>1991</v>
      </c>
      <c r="R258" s="378">
        <v>245.11600000000001</v>
      </c>
      <c r="S258" s="378" t="s">
        <v>1991</v>
      </c>
      <c r="T258" s="378">
        <v>271.77120000000002</v>
      </c>
      <c r="U258" s="378">
        <v>546.52480000000003</v>
      </c>
    </row>
    <row r="259" spans="1:21" ht="43.8" thickBot="1" x14ac:dyDescent="0.35">
      <c r="A259" s="16" t="s">
        <v>7</v>
      </c>
      <c r="B259" s="28" t="s">
        <v>30</v>
      </c>
      <c r="D259" s="110" t="s">
        <v>49</v>
      </c>
      <c r="E259" s="110" t="s">
        <v>267</v>
      </c>
      <c r="F259" s="16">
        <v>99214</v>
      </c>
      <c r="G259" s="16" t="s">
        <v>276</v>
      </c>
      <c r="H259" s="376" t="s">
        <v>1991</v>
      </c>
      <c r="I259" s="376" t="s">
        <v>1991</v>
      </c>
      <c r="J259" s="376" t="s">
        <v>1991</v>
      </c>
      <c r="K259" s="376" t="s">
        <v>1991</v>
      </c>
      <c r="L259" s="376" t="s">
        <v>1991</v>
      </c>
      <c r="M259" s="376" t="s">
        <v>1991</v>
      </c>
      <c r="N259" s="376" t="s">
        <v>1991</v>
      </c>
      <c r="O259" s="376" t="s">
        <v>1991</v>
      </c>
      <c r="P259" s="376" t="s">
        <v>1991</v>
      </c>
      <c r="Q259" s="376" t="s">
        <v>1991</v>
      </c>
      <c r="R259" s="376">
        <v>262.24149999999997</v>
      </c>
      <c r="S259" s="376" t="s">
        <v>1991</v>
      </c>
      <c r="T259" s="376">
        <v>290.76070000000004</v>
      </c>
      <c r="U259" s="376">
        <v>584.6902</v>
      </c>
    </row>
    <row r="260" spans="1:21" ht="29.4" thickBot="1" x14ac:dyDescent="0.35">
      <c r="A260" s="16" t="s">
        <v>7</v>
      </c>
      <c r="B260" s="28" t="s">
        <v>1992</v>
      </c>
      <c r="D260" s="110" t="s">
        <v>206</v>
      </c>
      <c r="E260" s="110" t="s">
        <v>277</v>
      </c>
      <c r="F260" s="16">
        <v>99215</v>
      </c>
      <c r="G260" s="16" t="s">
        <v>278</v>
      </c>
      <c r="H260" s="377" t="s">
        <v>1991</v>
      </c>
      <c r="I260" s="377" t="s">
        <v>1991</v>
      </c>
      <c r="J260" s="377" t="s">
        <v>1991</v>
      </c>
      <c r="K260" s="377" t="s">
        <v>1991</v>
      </c>
      <c r="L260" s="377" t="s">
        <v>1991</v>
      </c>
      <c r="M260" s="377" t="s">
        <v>1991</v>
      </c>
      <c r="N260" s="377" t="s">
        <v>1991</v>
      </c>
      <c r="O260" s="377" t="s">
        <v>1991</v>
      </c>
      <c r="P260" s="377" t="s">
        <v>1991</v>
      </c>
      <c r="Q260" s="377" t="s">
        <v>1991</v>
      </c>
      <c r="R260" s="377">
        <v>329.27600000000001</v>
      </c>
      <c r="S260" s="377" t="s">
        <v>1991</v>
      </c>
      <c r="T260" s="377">
        <v>365.08319999999998</v>
      </c>
      <c r="U260" s="377">
        <v>734.17279999999994</v>
      </c>
    </row>
    <row r="261" spans="1:21" ht="29.4" thickBot="1" x14ac:dyDescent="0.35">
      <c r="A261" s="16" t="s">
        <v>7</v>
      </c>
      <c r="B261" s="28" t="s">
        <v>1993</v>
      </c>
      <c r="D261" s="110" t="s">
        <v>206</v>
      </c>
      <c r="E261" s="110" t="s">
        <v>277</v>
      </c>
      <c r="F261" s="16">
        <v>99215</v>
      </c>
      <c r="G261" s="16" t="s">
        <v>279</v>
      </c>
      <c r="H261" s="383" t="s">
        <v>1991</v>
      </c>
      <c r="I261" s="383" t="s">
        <v>1991</v>
      </c>
      <c r="J261" s="383" t="s">
        <v>1991</v>
      </c>
      <c r="K261" s="383" t="s">
        <v>1991</v>
      </c>
      <c r="L261" s="383" t="s">
        <v>1991</v>
      </c>
      <c r="M261" s="383" t="s">
        <v>1991</v>
      </c>
      <c r="N261" s="383" t="s">
        <v>1991</v>
      </c>
      <c r="O261" s="383" t="s">
        <v>1991</v>
      </c>
      <c r="P261" s="383" t="s">
        <v>1991</v>
      </c>
      <c r="Q261" s="383" t="s">
        <v>1991</v>
      </c>
      <c r="R261" s="383">
        <v>329.27600000000001</v>
      </c>
      <c r="S261" s="383" t="s">
        <v>1991</v>
      </c>
      <c r="T261" s="383">
        <v>365.08319999999998</v>
      </c>
      <c r="U261" s="383">
        <v>734.17279999999994</v>
      </c>
    </row>
    <row r="262" spans="1:21" ht="29.4" thickBot="1" x14ac:dyDescent="0.35">
      <c r="A262" s="16" t="s">
        <v>7</v>
      </c>
      <c r="B262" s="28" t="s">
        <v>1994</v>
      </c>
      <c r="D262" s="110" t="s">
        <v>206</v>
      </c>
      <c r="E262" s="110" t="s">
        <v>277</v>
      </c>
      <c r="F262" s="16">
        <v>99215</v>
      </c>
      <c r="G262" s="16" t="s">
        <v>280</v>
      </c>
      <c r="H262" s="378" t="s">
        <v>1991</v>
      </c>
      <c r="I262" s="378" t="s">
        <v>1991</v>
      </c>
      <c r="J262" s="378" t="s">
        <v>1991</v>
      </c>
      <c r="K262" s="378" t="s">
        <v>1991</v>
      </c>
      <c r="L262" s="378" t="s">
        <v>1991</v>
      </c>
      <c r="M262" s="378" t="s">
        <v>1991</v>
      </c>
      <c r="N262" s="378" t="s">
        <v>1991</v>
      </c>
      <c r="O262" s="378" t="s">
        <v>1991</v>
      </c>
      <c r="P262" s="378" t="s">
        <v>1991</v>
      </c>
      <c r="Q262" s="378" t="s">
        <v>1991</v>
      </c>
      <c r="R262" s="378">
        <v>329.27600000000001</v>
      </c>
      <c r="S262" s="378" t="s">
        <v>1991</v>
      </c>
      <c r="T262" s="378">
        <v>365.08319999999998</v>
      </c>
      <c r="U262" s="378">
        <v>734.17279999999994</v>
      </c>
    </row>
    <row r="263" spans="1:21" ht="29.4" thickBot="1" x14ac:dyDescent="0.35">
      <c r="A263" s="16" t="s">
        <v>7</v>
      </c>
      <c r="B263" s="28" t="s">
        <v>1995</v>
      </c>
      <c r="D263" s="110" t="s">
        <v>206</v>
      </c>
      <c r="E263" s="110" t="s">
        <v>277</v>
      </c>
      <c r="F263" s="16">
        <v>99215</v>
      </c>
      <c r="G263" s="16" t="s">
        <v>281</v>
      </c>
      <c r="H263" s="379" t="s">
        <v>1991</v>
      </c>
      <c r="I263" s="379" t="s">
        <v>1991</v>
      </c>
      <c r="J263" s="379" t="s">
        <v>1991</v>
      </c>
      <c r="K263" s="379" t="s">
        <v>1991</v>
      </c>
      <c r="L263" s="379" t="s">
        <v>1991</v>
      </c>
      <c r="M263" s="379" t="s">
        <v>1991</v>
      </c>
      <c r="N263" s="379" t="s">
        <v>1991</v>
      </c>
      <c r="O263" s="379" t="s">
        <v>1991</v>
      </c>
      <c r="P263" s="379" t="s">
        <v>1991</v>
      </c>
      <c r="Q263" s="379" t="s">
        <v>1991</v>
      </c>
      <c r="R263" s="379">
        <v>329.27600000000001</v>
      </c>
      <c r="S263" s="379" t="s">
        <v>1991</v>
      </c>
      <c r="T263" s="379">
        <v>365.08319999999998</v>
      </c>
      <c r="U263" s="379">
        <v>734.17279999999994</v>
      </c>
    </row>
    <row r="264" spans="1:21" ht="29.4" thickBot="1" x14ac:dyDescent="0.35">
      <c r="A264" s="16" t="s">
        <v>7</v>
      </c>
      <c r="B264" s="28" t="s">
        <v>15</v>
      </c>
      <c r="D264" s="110" t="s">
        <v>206</v>
      </c>
      <c r="E264" s="110" t="s">
        <v>277</v>
      </c>
      <c r="F264" s="16">
        <v>99215</v>
      </c>
      <c r="G264" s="16" t="s">
        <v>282</v>
      </c>
      <c r="H264" s="372" t="s">
        <v>1991</v>
      </c>
      <c r="I264" s="378" t="s">
        <v>1991</v>
      </c>
      <c r="J264" s="378" t="s">
        <v>1991</v>
      </c>
      <c r="K264" s="378" t="s">
        <v>1991</v>
      </c>
      <c r="L264" s="378" t="s">
        <v>1991</v>
      </c>
      <c r="M264" s="378" t="s">
        <v>1991</v>
      </c>
      <c r="N264" s="378" t="s">
        <v>1991</v>
      </c>
      <c r="O264" s="378" t="s">
        <v>1991</v>
      </c>
      <c r="P264" s="378" t="s">
        <v>1991</v>
      </c>
      <c r="Q264" s="378" t="s">
        <v>1991</v>
      </c>
      <c r="R264" s="385">
        <v>0</v>
      </c>
      <c r="S264" s="378" t="s">
        <v>1991</v>
      </c>
      <c r="T264" s="385">
        <v>0</v>
      </c>
      <c r="U264" s="385">
        <v>0</v>
      </c>
    </row>
    <row r="265" spans="1:21" ht="29.4" thickBot="1" x14ac:dyDescent="0.35">
      <c r="A265" s="16" t="s">
        <v>7</v>
      </c>
      <c r="B265" s="28" t="s">
        <v>19</v>
      </c>
      <c r="D265" s="110" t="s">
        <v>206</v>
      </c>
      <c r="E265" s="110" t="s">
        <v>277</v>
      </c>
      <c r="F265" s="16">
        <v>99215</v>
      </c>
      <c r="G265" s="16" t="s">
        <v>283</v>
      </c>
      <c r="H265" s="372" t="s">
        <v>1991</v>
      </c>
      <c r="I265" s="379" t="s">
        <v>1991</v>
      </c>
      <c r="J265" s="379" t="s">
        <v>1991</v>
      </c>
      <c r="K265" s="372" t="s">
        <v>1991</v>
      </c>
      <c r="L265" s="379" t="s">
        <v>1991</v>
      </c>
      <c r="M265" s="379" t="s">
        <v>1991</v>
      </c>
      <c r="N265" s="379" t="s">
        <v>1991</v>
      </c>
      <c r="O265" s="379" t="s">
        <v>1991</v>
      </c>
      <c r="P265" s="379" t="s">
        <v>1991</v>
      </c>
      <c r="Q265" s="379" t="s">
        <v>1991</v>
      </c>
      <c r="R265" s="385">
        <v>0</v>
      </c>
      <c r="S265" s="379" t="s">
        <v>1991</v>
      </c>
      <c r="T265" s="385">
        <v>0</v>
      </c>
      <c r="U265" s="385">
        <v>0</v>
      </c>
    </row>
    <row r="266" spans="1:21" ht="29.4" thickBot="1" x14ac:dyDescent="0.35">
      <c r="A266" s="16" t="s">
        <v>7</v>
      </c>
      <c r="B266" s="28" t="s">
        <v>21</v>
      </c>
      <c r="D266" s="110" t="s">
        <v>206</v>
      </c>
      <c r="E266" s="110" t="s">
        <v>277</v>
      </c>
      <c r="F266" s="16">
        <v>99215</v>
      </c>
      <c r="G266" s="16" t="s">
        <v>284</v>
      </c>
      <c r="H266" s="372" t="s">
        <v>1991</v>
      </c>
      <c r="I266" s="383" t="s">
        <v>1991</v>
      </c>
      <c r="J266" s="383" t="s">
        <v>1991</v>
      </c>
      <c r="K266" s="372" t="s">
        <v>1991</v>
      </c>
      <c r="L266" s="383" t="s">
        <v>1991</v>
      </c>
      <c r="M266" s="383" t="s">
        <v>1991</v>
      </c>
      <c r="N266" s="383" t="s">
        <v>1991</v>
      </c>
      <c r="O266" s="383" t="s">
        <v>1991</v>
      </c>
      <c r="P266" s="383" t="s">
        <v>1991</v>
      </c>
      <c r="Q266" s="383" t="s">
        <v>1991</v>
      </c>
      <c r="R266" s="385">
        <v>0</v>
      </c>
      <c r="S266" s="379" t="s">
        <v>1991</v>
      </c>
      <c r="T266" s="385">
        <v>0</v>
      </c>
      <c r="U266" s="385">
        <v>0</v>
      </c>
    </row>
    <row r="267" spans="1:21" ht="43.2" x14ac:dyDescent="0.3">
      <c r="A267" s="16" t="s">
        <v>7</v>
      </c>
      <c r="B267" s="28" t="s">
        <v>27</v>
      </c>
      <c r="D267" s="110" t="s">
        <v>49</v>
      </c>
      <c r="E267" s="110" t="s">
        <v>277</v>
      </c>
      <c r="F267" s="16">
        <v>99215</v>
      </c>
      <c r="G267" s="16" t="s">
        <v>285</v>
      </c>
      <c r="H267" s="372" t="s">
        <v>1991</v>
      </c>
      <c r="I267" s="372" t="s">
        <v>1991</v>
      </c>
      <c r="J267" s="372" t="s">
        <v>1991</v>
      </c>
      <c r="K267" s="372" t="s">
        <v>1991</v>
      </c>
      <c r="L267" s="372" t="s">
        <v>1991</v>
      </c>
      <c r="M267" s="372" t="s">
        <v>1991</v>
      </c>
      <c r="N267" s="372" t="s">
        <v>1991</v>
      </c>
      <c r="O267" s="372" t="s">
        <v>1991</v>
      </c>
      <c r="P267" s="372" t="s">
        <v>1991</v>
      </c>
      <c r="Q267" s="372" t="s">
        <v>1991</v>
      </c>
      <c r="R267" s="372">
        <v>329.27600000000001</v>
      </c>
      <c r="S267" s="372" t="s">
        <v>1991</v>
      </c>
      <c r="T267" s="372">
        <v>365.08319999999998</v>
      </c>
      <c r="U267" s="372">
        <v>734.17279999999994</v>
      </c>
    </row>
    <row r="268" spans="1:21" ht="43.2" x14ac:dyDescent="0.3">
      <c r="A268" s="16" t="s">
        <v>7</v>
      </c>
      <c r="B268" s="28" t="s">
        <v>29</v>
      </c>
      <c r="D268" s="110" t="s">
        <v>49</v>
      </c>
      <c r="E268" s="110" t="s">
        <v>277</v>
      </c>
      <c r="F268" s="16">
        <v>99215</v>
      </c>
      <c r="G268" s="16" t="s">
        <v>285</v>
      </c>
      <c r="H268" s="372" t="s">
        <v>1991</v>
      </c>
      <c r="I268" s="372" t="s">
        <v>1991</v>
      </c>
      <c r="J268" s="372" t="s">
        <v>1991</v>
      </c>
      <c r="K268" s="372" t="s">
        <v>1991</v>
      </c>
      <c r="L268" s="372" t="s">
        <v>1991</v>
      </c>
      <c r="M268" s="372" t="s">
        <v>1991</v>
      </c>
      <c r="N268" s="372" t="s">
        <v>1991</v>
      </c>
      <c r="O268" s="372" t="s">
        <v>1991</v>
      </c>
      <c r="P268" s="372" t="s">
        <v>1991</v>
      </c>
      <c r="Q268" s="372" t="s">
        <v>1991</v>
      </c>
      <c r="R268" s="372">
        <v>329.27600000000001</v>
      </c>
      <c r="S268" s="372" t="s">
        <v>1991</v>
      </c>
      <c r="T268" s="372">
        <v>365.08319999999998</v>
      </c>
      <c r="U268" s="372">
        <v>734.17279999999994</v>
      </c>
    </row>
    <row r="269" spans="1:21" ht="43.2" x14ac:dyDescent="0.3">
      <c r="A269" s="16" t="s">
        <v>7</v>
      </c>
      <c r="B269" s="28" t="s">
        <v>30</v>
      </c>
      <c r="D269" s="110" t="s">
        <v>49</v>
      </c>
      <c r="E269" s="110" t="s">
        <v>277</v>
      </c>
      <c r="F269" s="16">
        <v>99215</v>
      </c>
      <c r="G269" s="16" t="s">
        <v>286</v>
      </c>
      <c r="H269" s="372" t="s">
        <v>1991</v>
      </c>
      <c r="I269" s="372" t="s">
        <v>1991</v>
      </c>
      <c r="J269" s="372" t="s">
        <v>1991</v>
      </c>
      <c r="K269" s="372" t="s">
        <v>1991</v>
      </c>
      <c r="L269" s="372" t="s">
        <v>1991</v>
      </c>
      <c r="M269" s="372" t="s">
        <v>1991</v>
      </c>
      <c r="N269" s="372" t="s">
        <v>1991</v>
      </c>
      <c r="O269" s="372" t="s">
        <v>1991</v>
      </c>
      <c r="P269" s="372" t="s">
        <v>1991</v>
      </c>
      <c r="Q269" s="372" t="s">
        <v>1991</v>
      </c>
      <c r="R269" s="372">
        <v>352.28149999999999</v>
      </c>
      <c r="S269" s="372" t="s">
        <v>1991</v>
      </c>
      <c r="T269" s="372">
        <v>390.59269999999998</v>
      </c>
      <c r="U269" s="372">
        <v>785.44219999999996</v>
      </c>
    </row>
    <row r="270" spans="1:21" s="32" customFormat="1" x14ac:dyDescent="0.3">
      <c r="A270" s="16" t="s">
        <v>7</v>
      </c>
      <c r="B270" s="28" t="s">
        <v>27</v>
      </c>
      <c r="C270" s="16"/>
      <c r="D270" s="111" t="s">
        <v>36</v>
      </c>
      <c r="E270" s="110" t="s">
        <v>287</v>
      </c>
      <c r="F270" s="16">
        <v>99341</v>
      </c>
      <c r="G270" s="16" t="s">
        <v>288</v>
      </c>
      <c r="H270" s="372" t="s">
        <v>1991</v>
      </c>
      <c r="I270" s="372" t="s">
        <v>1991</v>
      </c>
      <c r="J270" s="372" t="s">
        <v>1991</v>
      </c>
      <c r="K270" s="372" t="s">
        <v>1991</v>
      </c>
      <c r="L270" s="372" t="s">
        <v>1991</v>
      </c>
      <c r="M270" s="372" t="s">
        <v>1991</v>
      </c>
      <c r="N270" s="372" t="s">
        <v>1991</v>
      </c>
      <c r="O270" s="372" t="s">
        <v>1991</v>
      </c>
      <c r="P270" s="372" t="s">
        <v>1991</v>
      </c>
      <c r="Q270" s="372" t="s">
        <v>1991</v>
      </c>
      <c r="R270" s="372">
        <v>154.64400000000001</v>
      </c>
      <c r="S270" s="372" t="s">
        <v>1991</v>
      </c>
      <c r="T270" s="372">
        <v>171.46080000000001</v>
      </c>
      <c r="U270" s="372">
        <v>344.8032</v>
      </c>
    </row>
    <row r="271" spans="1:21" s="32" customFormat="1" x14ac:dyDescent="0.3">
      <c r="A271" s="16" t="s">
        <v>7</v>
      </c>
      <c r="B271" s="28" t="s">
        <v>29</v>
      </c>
      <c r="C271" s="16"/>
      <c r="D271" s="110" t="s">
        <v>36</v>
      </c>
      <c r="E271" s="110" t="s">
        <v>287</v>
      </c>
      <c r="F271" s="16">
        <v>99341</v>
      </c>
      <c r="G271" s="16" t="s">
        <v>288</v>
      </c>
      <c r="H271" s="372" t="s">
        <v>1991</v>
      </c>
      <c r="I271" s="372" t="s">
        <v>1991</v>
      </c>
      <c r="J271" s="372" t="s">
        <v>1991</v>
      </c>
      <c r="K271" s="372" t="s">
        <v>1991</v>
      </c>
      <c r="L271" s="372" t="s">
        <v>1991</v>
      </c>
      <c r="M271" s="372" t="s">
        <v>1991</v>
      </c>
      <c r="N271" s="372" t="s">
        <v>1991</v>
      </c>
      <c r="O271" s="372" t="s">
        <v>1991</v>
      </c>
      <c r="P271" s="372" t="s">
        <v>1991</v>
      </c>
      <c r="Q271" s="372" t="s">
        <v>1991</v>
      </c>
      <c r="R271" s="372">
        <v>154.64400000000001</v>
      </c>
      <c r="S271" s="372" t="s">
        <v>1991</v>
      </c>
      <c r="T271" s="372">
        <v>171.46080000000001</v>
      </c>
      <c r="U271" s="372">
        <v>344.8032</v>
      </c>
    </row>
    <row r="272" spans="1:21" x14ac:dyDescent="0.3">
      <c r="A272" s="16" t="s">
        <v>7</v>
      </c>
      <c r="B272" s="28" t="s">
        <v>1992</v>
      </c>
      <c r="D272" s="110" t="s">
        <v>36</v>
      </c>
      <c r="E272" s="110" t="s">
        <v>287</v>
      </c>
      <c r="F272" s="16">
        <v>99341</v>
      </c>
      <c r="G272" s="16" t="s">
        <v>289</v>
      </c>
      <c r="H272" s="372" t="s">
        <v>1991</v>
      </c>
      <c r="I272" s="372" t="s">
        <v>1991</v>
      </c>
      <c r="J272" s="372" t="s">
        <v>1991</v>
      </c>
      <c r="K272" s="372" t="s">
        <v>1991</v>
      </c>
      <c r="L272" s="372" t="s">
        <v>1991</v>
      </c>
      <c r="M272" s="372" t="s">
        <v>1991</v>
      </c>
      <c r="N272" s="372" t="s">
        <v>1991</v>
      </c>
      <c r="O272" s="372" t="s">
        <v>1991</v>
      </c>
      <c r="P272" s="372" t="s">
        <v>1991</v>
      </c>
      <c r="Q272" s="372" t="s">
        <v>1991</v>
      </c>
      <c r="R272" s="372">
        <v>0</v>
      </c>
      <c r="S272" s="372" t="s">
        <v>1991</v>
      </c>
      <c r="T272" s="372">
        <v>0</v>
      </c>
      <c r="U272" s="372">
        <v>0</v>
      </c>
    </row>
    <row r="273" spans="1:21" x14ac:dyDescent="0.3">
      <c r="A273" s="16" t="s">
        <v>7</v>
      </c>
      <c r="B273" s="28" t="s">
        <v>1993</v>
      </c>
      <c r="D273" s="110" t="s">
        <v>36</v>
      </c>
      <c r="E273" s="110" t="s">
        <v>287</v>
      </c>
      <c r="F273" s="16">
        <v>99341</v>
      </c>
      <c r="G273" s="16" t="s">
        <v>290</v>
      </c>
      <c r="H273" s="372" t="s">
        <v>1991</v>
      </c>
      <c r="I273" s="372" t="s">
        <v>1991</v>
      </c>
      <c r="J273" s="372" t="s">
        <v>1991</v>
      </c>
      <c r="K273" s="372" t="s">
        <v>1991</v>
      </c>
      <c r="L273" s="372" t="s">
        <v>1991</v>
      </c>
      <c r="M273" s="372" t="s">
        <v>1991</v>
      </c>
      <c r="N273" s="372" t="s">
        <v>1991</v>
      </c>
      <c r="O273" s="372" t="s">
        <v>1991</v>
      </c>
      <c r="P273" s="372" t="s">
        <v>1991</v>
      </c>
      <c r="Q273" s="372" t="s">
        <v>1991</v>
      </c>
      <c r="R273" s="372">
        <v>0</v>
      </c>
      <c r="S273" s="372" t="s">
        <v>1991</v>
      </c>
      <c r="T273" s="372">
        <v>0</v>
      </c>
      <c r="U273" s="372">
        <v>0</v>
      </c>
    </row>
    <row r="274" spans="1:21" x14ac:dyDescent="0.3">
      <c r="A274" s="16" t="s">
        <v>7</v>
      </c>
      <c r="B274" s="28" t="s">
        <v>1994</v>
      </c>
      <c r="D274" s="110" t="s">
        <v>36</v>
      </c>
      <c r="E274" s="110" t="s">
        <v>287</v>
      </c>
      <c r="F274" s="16">
        <v>99341</v>
      </c>
      <c r="G274" s="16" t="s">
        <v>291</v>
      </c>
      <c r="H274" s="372" t="s">
        <v>1991</v>
      </c>
      <c r="I274" s="372" t="s">
        <v>1991</v>
      </c>
      <c r="J274" s="372" t="s">
        <v>1991</v>
      </c>
      <c r="K274" s="372" t="s">
        <v>1991</v>
      </c>
      <c r="L274" s="372" t="s">
        <v>1991</v>
      </c>
      <c r="M274" s="372" t="s">
        <v>1991</v>
      </c>
      <c r="N274" s="372" t="s">
        <v>1991</v>
      </c>
      <c r="O274" s="372" t="s">
        <v>1991</v>
      </c>
      <c r="P274" s="372" t="s">
        <v>1991</v>
      </c>
      <c r="Q274" s="372" t="s">
        <v>1991</v>
      </c>
      <c r="R274" s="372">
        <v>0</v>
      </c>
      <c r="S274" s="372" t="s">
        <v>1991</v>
      </c>
      <c r="T274" s="372">
        <v>0</v>
      </c>
      <c r="U274" s="372">
        <v>0</v>
      </c>
    </row>
    <row r="275" spans="1:21" x14ac:dyDescent="0.3">
      <c r="A275" s="16" t="s">
        <v>7</v>
      </c>
      <c r="B275" s="28" t="s">
        <v>1995</v>
      </c>
      <c r="D275" s="110" t="s">
        <v>36</v>
      </c>
      <c r="E275" s="110" t="s">
        <v>287</v>
      </c>
      <c r="F275" s="16">
        <v>99341</v>
      </c>
      <c r="G275" s="16" t="s">
        <v>292</v>
      </c>
      <c r="H275" s="372" t="s">
        <v>1991</v>
      </c>
      <c r="I275" s="372" t="s">
        <v>1991</v>
      </c>
      <c r="J275" s="372" t="s">
        <v>1991</v>
      </c>
      <c r="K275" s="372" t="s">
        <v>1991</v>
      </c>
      <c r="L275" s="372" t="s">
        <v>1991</v>
      </c>
      <c r="M275" s="372" t="s">
        <v>1991</v>
      </c>
      <c r="N275" s="372" t="s">
        <v>1991</v>
      </c>
      <c r="O275" s="372" t="s">
        <v>1991</v>
      </c>
      <c r="P275" s="372" t="s">
        <v>1991</v>
      </c>
      <c r="Q275" s="372" t="s">
        <v>1991</v>
      </c>
      <c r="R275" s="372">
        <v>0</v>
      </c>
      <c r="S275" s="372" t="s">
        <v>1991</v>
      </c>
      <c r="T275" s="372">
        <v>0</v>
      </c>
      <c r="U275" s="372">
        <v>0</v>
      </c>
    </row>
    <row r="276" spans="1:21" x14ac:dyDescent="0.3">
      <c r="A276" s="16" t="s">
        <v>7</v>
      </c>
      <c r="B276" s="28" t="s">
        <v>30</v>
      </c>
      <c r="D276" s="110" t="s">
        <v>36</v>
      </c>
      <c r="E276" s="110" t="s">
        <v>287</v>
      </c>
      <c r="F276" s="16">
        <v>99341</v>
      </c>
      <c r="G276" s="16" t="s">
        <v>293</v>
      </c>
      <c r="H276" s="372" t="s">
        <v>1991</v>
      </c>
      <c r="I276" s="372" t="s">
        <v>1991</v>
      </c>
      <c r="J276" s="372" t="s">
        <v>1991</v>
      </c>
      <c r="K276" s="372" t="s">
        <v>1991</v>
      </c>
      <c r="L276" s="372" t="s">
        <v>1991</v>
      </c>
      <c r="M276" s="372" t="s">
        <v>1991</v>
      </c>
      <c r="N276" s="372" t="s">
        <v>1991</v>
      </c>
      <c r="O276" s="372" t="s">
        <v>1991</v>
      </c>
      <c r="P276" s="372" t="s">
        <v>1991</v>
      </c>
      <c r="Q276" s="372" t="s">
        <v>1991</v>
      </c>
      <c r="R276" s="372">
        <v>165.4485</v>
      </c>
      <c r="S276" s="372" t="s">
        <v>1991</v>
      </c>
      <c r="T276" s="372">
        <v>183.44130000000001</v>
      </c>
      <c r="U276" s="372">
        <v>368.8818</v>
      </c>
    </row>
    <row r="277" spans="1:21" x14ac:dyDescent="0.3">
      <c r="A277" s="16" t="s">
        <v>7</v>
      </c>
      <c r="B277" s="28" t="s">
        <v>27</v>
      </c>
      <c r="D277" s="111" t="s">
        <v>36</v>
      </c>
      <c r="E277" s="110" t="s">
        <v>287</v>
      </c>
      <c r="F277" s="16">
        <v>99342</v>
      </c>
      <c r="G277" s="16" t="s">
        <v>294</v>
      </c>
      <c r="H277" s="372" t="s">
        <v>1991</v>
      </c>
      <c r="I277" s="372" t="s">
        <v>1991</v>
      </c>
      <c r="J277" s="372" t="s">
        <v>1991</v>
      </c>
      <c r="K277" s="372" t="s">
        <v>1991</v>
      </c>
      <c r="L277" s="372" t="s">
        <v>1991</v>
      </c>
      <c r="M277" s="372" t="s">
        <v>1991</v>
      </c>
      <c r="N277" s="372" t="s">
        <v>1991</v>
      </c>
      <c r="O277" s="372" t="s">
        <v>1991</v>
      </c>
      <c r="P277" s="372" t="s">
        <v>1991</v>
      </c>
      <c r="Q277" s="372" t="s">
        <v>1991</v>
      </c>
      <c r="R277" s="372">
        <v>315.60000000000002</v>
      </c>
      <c r="S277" s="372" t="s">
        <v>1991</v>
      </c>
      <c r="T277" s="372">
        <v>349.92</v>
      </c>
      <c r="U277" s="372">
        <v>703.68000000000006</v>
      </c>
    </row>
    <row r="278" spans="1:21" x14ac:dyDescent="0.3">
      <c r="A278" s="16" t="s">
        <v>7</v>
      </c>
      <c r="B278" s="28" t="s">
        <v>29</v>
      </c>
      <c r="D278" s="110" t="s">
        <v>36</v>
      </c>
      <c r="E278" s="110" t="s">
        <v>287</v>
      </c>
      <c r="F278" s="16">
        <v>99342</v>
      </c>
      <c r="G278" s="16" t="s">
        <v>294</v>
      </c>
      <c r="H278" s="372" t="s">
        <v>1991</v>
      </c>
      <c r="I278" s="372" t="s">
        <v>1991</v>
      </c>
      <c r="J278" s="372" t="s">
        <v>1991</v>
      </c>
      <c r="K278" s="372" t="s">
        <v>1991</v>
      </c>
      <c r="L278" s="372" t="s">
        <v>1991</v>
      </c>
      <c r="M278" s="372" t="s">
        <v>1991</v>
      </c>
      <c r="N278" s="372" t="s">
        <v>1991</v>
      </c>
      <c r="O278" s="372" t="s">
        <v>1991</v>
      </c>
      <c r="P278" s="372" t="s">
        <v>1991</v>
      </c>
      <c r="Q278" s="372" t="s">
        <v>1991</v>
      </c>
      <c r="R278" s="372">
        <v>315.60000000000002</v>
      </c>
      <c r="S278" s="372" t="s">
        <v>1991</v>
      </c>
      <c r="T278" s="372">
        <v>349.92</v>
      </c>
      <c r="U278" s="372">
        <v>703.68000000000006</v>
      </c>
    </row>
    <row r="279" spans="1:21" x14ac:dyDescent="0.3">
      <c r="A279" s="16" t="s">
        <v>7</v>
      </c>
      <c r="B279" s="28" t="s">
        <v>1992</v>
      </c>
      <c r="D279" s="110" t="s">
        <v>36</v>
      </c>
      <c r="E279" s="110" t="s">
        <v>287</v>
      </c>
      <c r="F279" s="16">
        <v>99342</v>
      </c>
      <c r="G279" s="16" t="s">
        <v>295</v>
      </c>
      <c r="H279" s="372" t="s">
        <v>1991</v>
      </c>
      <c r="I279" s="372" t="s">
        <v>1991</v>
      </c>
      <c r="J279" s="372" t="s">
        <v>1991</v>
      </c>
      <c r="K279" s="372" t="s">
        <v>1991</v>
      </c>
      <c r="L279" s="372" t="s">
        <v>1991</v>
      </c>
      <c r="M279" s="372" t="s">
        <v>1991</v>
      </c>
      <c r="N279" s="372" t="s">
        <v>1991</v>
      </c>
      <c r="O279" s="372" t="s">
        <v>1991</v>
      </c>
      <c r="P279" s="372" t="s">
        <v>1991</v>
      </c>
      <c r="Q279" s="372" t="s">
        <v>1991</v>
      </c>
      <c r="R279" s="372">
        <v>0</v>
      </c>
      <c r="S279" s="372" t="s">
        <v>1991</v>
      </c>
      <c r="T279" s="372">
        <v>0</v>
      </c>
      <c r="U279" s="372">
        <v>0</v>
      </c>
    </row>
    <row r="280" spans="1:21" x14ac:dyDescent="0.3">
      <c r="A280" s="16" t="s">
        <v>7</v>
      </c>
      <c r="B280" s="28" t="s">
        <v>1993</v>
      </c>
      <c r="D280" s="110" t="s">
        <v>36</v>
      </c>
      <c r="E280" s="110" t="s">
        <v>287</v>
      </c>
      <c r="F280" s="16">
        <v>99342</v>
      </c>
      <c r="G280" s="16" t="s">
        <v>296</v>
      </c>
      <c r="H280" s="372" t="s">
        <v>1991</v>
      </c>
      <c r="I280" s="372" t="s">
        <v>1991</v>
      </c>
      <c r="J280" s="372" t="s">
        <v>1991</v>
      </c>
      <c r="K280" s="372" t="s">
        <v>1991</v>
      </c>
      <c r="L280" s="372" t="s">
        <v>1991</v>
      </c>
      <c r="M280" s="372" t="s">
        <v>1991</v>
      </c>
      <c r="N280" s="372" t="s">
        <v>1991</v>
      </c>
      <c r="O280" s="372" t="s">
        <v>1991</v>
      </c>
      <c r="P280" s="372" t="s">
        <v>1991</v>
      </c>
      <c r="Q280" s="372" t="s">
        <v>1991</v>
      </c>
      <c r="R280" s="372">
        <v>0</v>
      </c>
      <c r="S280" s="372" t="s">
        <v>1991</v>
      </c>
      <c r="T280" s="372">
        <v>0</v>
      </c>
      <c r="U280" s="372">
        <v>0</v>
      </c>
    </row>
    <row r="281" spans="1:21" x14ac:dyDescent="0.3">
      <c r="A281" s="16" t="s">
        <v>7</v>
      </c>
      <c r="B281" s="28" t="s">
        <v>1994</v>
      </c>
      <c r="D281" s="110" t="s">
        <v>36</v>
      </c>
      <c r="E281" s="110" t="s">
        <v>287</v>
      </c>
      <c r="F281" s="16">
        <v>99342</v>
      </c>
      <c r="G281" s="16" t="s">
        <v>297</v>
      </c>
      <c r="H281" s="372" t="s">
        <v>1991</v>
      </c>
      <c r="I281" s="372" t="s">
        <v>1991</v>
      </c>
      <c r="J281" s="372" t="s">
        <v>1991</v>
      </c>
      <c r="K281" s="372" t="s">
        <v>1991</v>
      </c>
      <c r="L281" s="372" t="s">
        <v>1991</v>
      </c>
      <c r="M281" s="372" t="s">
        <v>1991</v>
      </c>
      <c r="N281" s="372" t="s">
        <v>1991</v>
      </c>
      <c r="O281" s="372" t="s">
        <v>1991</v>
      </c>
      <c r="P281" s="372" t="s">
        <v>1991</v>
      </c>
      <c r="Q281" s="372" t="s">
        <v>1991</v>
      </c>
      <c r="R281" s="372">
        <v>0</v>
      </c>
      <c r="S281" s="372" t="s">
        <v>1991</v>
      </c>
      <c r="T281" s="372">
        <v>0</v>
      </c>
      <c r="U281" s="372">
        <v>0</v>
      </c>
    </row>
    <row r="282" spans="1:21" x14ac:dyDescent="0.3">
      <c r="A282" s="16" t="s">
        <v>7</v>
      </c>
      <c r="B282" s="28" t="s">
        <v>1995</v>
      </c>
      <c r="D282" s="110" t="s">
        <v>36</v>
      </c>
      <c r="E282" s="110" t="s">
        <v>287</v>
      </c>
      <c r="F282" s="16">
        <v>99342</v>
      </c>
      <c r="G282" s="16" t="s">
        <v>298</v>
      </c>
      <c r="H282" s="372" t="s">
        <v>1991</v>
      </c>
      <c r="I282" s="372" t="s">
        <v>1991</v>
      </c>
      <c r="J282" s="372" t="s">
        <v>1991</v>
      </c>
      <c r="K282" s="372" t="s">
        <v>1991</v>
      </c>
      <c r="L282" s="372" t="s">
        <v>1991</v>
      </c>
      <c r="M282" s="372" t="s">
        <v>1991</v>
      </c>
      <c r="N282" s="372" t="s">
        <v>1991</v>
      </c>
      <c r="O282" s="372" t="s">
        <v>1991</v>
      </c>
      <c r="P282" s="372" t="s">
        <v>1991</v>
      </c>
      <c r="Q282" s="372" t="s">
        <v>1991</v>
      </c>
      <c r="R282" s="372">
        <v>0</v>
      </c>
      <c r="S282" s="372" t="s">
        <v>1991</v>
      </c>
      <c r="T282" s="372">
        <v>0</v>
      </c>
      <c r="U282" s="372">
        <v>0</v>
      </c>
    </row>
    <row r="283" spans="1:21" x14ac:dyDescent="0.3">
      <c r="A283" s="16" t="s">
        <v>7</v>
      </c>
      <c r="B283" s="28" t="s">
        <v>30</v>
      </c>
      <c r="D283" s="110" t="s">
        <v>36</v>
      </c>
      <c r="E283" s="110" t="s">
        <v>287</v>
      </c>
      <c r="F283" s="16">
        <v>99342</v>
      </c>
      <c r="G283" s="16" t="s">
        <v>299</v>
      </c>
      <c r="H283" s="372" t="s">
        <v>1991</v>
      </c>
      <c r="I283" s="372" t="s">
        <v>1991</v>
      </c>
      <c r="J283" s="372" t="s">
        <v>1991</v>
      </c>
      <c r="K283" s="372" t="s">
        <v>1991</v>
      </c>
      <c r="L283" s="372" t="s">
        <v>1991</v>
      </c>
      <c r="M283" s="372" t="s">
        <v>1991</v>
      </c>
      <c r="N283" s="372" t="s">
        <v>1991</v>
      </c>
      <c r="O283" s="372" t="s">
        <v>1991</v>
      </c>
      <c r="P283" s="372" t="s">
        <v>1991</v>
      </c>
      <c r="Q283" s="372" t="s">
        <v>1991</v>
      </c>
      <c r="R283" s="372">
        <v>337.64</v>
      </c>
      <c r="S283" s="372" t="s">
        <v>1991</v>
      </c>
      <c r="T283" s="372">
        <v>374.36</v>
      </c>
      <c r="U283" s="372">
        <v>752.81</v>
      </c>
    </row>
    <row r="284" spans="1:21" x14ac:dyDescent="0.3">
      <c r="A284" s="16" t="s">
        <v>7</v>
      </c>
      <c r="B284" s="28" t="s">
        <v>27</v>
      </c>
      <c r="D284" s="111" t="s">
        <v>36</v>
      </c>
      <c r="E284" s="110" t="s">
        <v>287</v>
      </c>
      <c r="F284" s="16">
        <v>99344</v>
      </c>
      <c r="G284" s="16" t="s">
        <v>300</v>
      </c>
      <c r="H284" s="372" t="s">
        <v>1991</v>
      </c>
      <c r="I284" s="372" t="s">
        <v>1991</v>
      </c>
      <c r="J284" s="372" t="s">
        <v>1991</v>
      </c>
      <c r="K284" s="372" t="s">
        <v>1991</v>
      </c>
      <c r="L284" s="372" t="s">
        <v>1991</v>
      </c>
      <c r="M284" s="372" t="s">
        <v>1991</v>
      </c>
      <c r="N284" s="372" t="s">
        <v>1991</v>
      </c>
      <c r="O284" s="372" t="s">
        <v>1991</v>
      </c>
      <c r="P284" s="372" t="s">
        <v>1991</v>
      </c>
      <c r="Q284" s="372" t="s">
        <v>1991</v>
      </c>
      <c r="R284" s="372">
        <v>470.24</v>
      </c>
      <c r="S284" s="372" t="s">
        <v>1991</v>
      </c>
      <c r="T284" s="372">
        <v>521.38</v>
      </c>
      <c r="U284" s="372">
        <v>1048.48</v>
      </c>
    </row>
    <row r="285" spans="1:21" x14ac:dyDescent="0.3">
      <c r="A285" s="16" t="s">
        <v>7</v>
      </c>
      <c r="B285" s="28" t="s">
        <v>29</v>
      </c>
      <c r="D285" s="110" t="s">
        <v>36</v>
      </c>
      <c r="E285" s="110" t="s">
        <v>287</v>
      </c>
      <c r="F285" s="16">
        <v>99344</v>
      </c>
      <c r="G285" s="16" t="s">
        <v>300</v>
      </c>
      <c r="H285" s="372" t="s">
        <v>1991</v>
      </c>
      <c r="I285" s="372" t="s">
        <v>1991</v>
      </c>
      <c r="J285" s="372" t="s">
        <v>1991</v>
      </c>
      <c r="K285" s="372" t="s">
        <v>1991</v>
      </c>
      <c r="L285" s="372" t="s">
        <v>1991</v>
      </c>
      <c r="M285" s="372" t="s">
        <v>1991</v>
      </c>
      <c r="N285" s="372" t="s">
        <v>1991</v>
      </c>
      <c r="O285" s="372" t="s">
        <v>1991</v>
      </c>
      <c r="P285" s="372" t="s">
        <v>1991</v>
      </c>
      <c r="Q285" s="372" t="s">
        <v>1991</v>
      </c>
      <c r="R285" s="372">
        <v>470.24</v>
      </c>
      <c r="S285" s="372" t="s">
        <v>1991</v>
      </c>
      <c r="T285" s="372">
        <v>521.38</v>
      </c>
      <c r="U285" s="372">
        <v>1048.48</v>
      </c>
    </row>
    <row r="286" spans="1:21" x14ac:dyDescent="0.3">
      <c r="A286" s="16" t="s">
        <v>7</v>
      </c>
      <c r="B286" s="28" t="s">
        <v>1992</v>
      </c>
      <c r="D286" s="110" t="s">
        <v>36</v>
      </c>
      <c r="E286" s="110" t="s">
        <v>287</v>
      </c>
      <c r="F286" s="16">
        <v>99344</v>
      </c>
      <c r="G286" s="16" t="s">
        <v>301</v>
      </c>
      <c r="H286" s="372" t="s">
        <v>1991</v>
      </c>
      <c r="I286" s="372" t="s">
        <v>1991</v>
      </c>
      <c r="J286" s="372" t="s">
        <v>1991</v>
      </c>
      <c r="K286" s="372" t="s">
        <v>1991</v>
      </c>
      <c r="L286" s="372" t="s">
        <v>1991</v>
      </c>
      <c r="M286" s="372" t="s">
        <v>1991</v>
      </c>
      <c r="N286" s="372" t="s">
        <v>1991</v>
      </c>
      <c r="O286" s="372" t="s">
        <v>1991</v>
      </c>
      <c r="P286" s="372" t="s">
        <v>1991</v>
      </c>
      <c r="Q286" s="372" t="s">
        <v>1991</v>
      </c>
      <c r="R286" s="372">
        <v>0</v>
      </c>
      <c r="S286" s="372" t="s">
        <v>1991</v>
      </c>
      <c r="T286" s="372">
        <v>0</v>
      </c>
      <c r="U286" s="372">
        <v>0</v>
      </c>
    </row>
    <row r="287" spans="1:21" x14ac:dyDescent="0.3">
      <c r="A287" s="16" t="s">
        <v>7</v>
      </c>
      <c r="B287" s="28" t="s">
        <v>1993</v>
      </c>
      <c r="D287" s="110" t="s">
        <v>36</v>
      </c>
      <c r="E287" s="110" t="s">
        <v>287</v>
      </c>
      <c r="F287" s="16">
        <v>99344</v>
      </c>
      <c r="G287" s="16" t="s">
        <v>302</v>
      </c>
      <c r="H287" s="372" t="s">
        <v>1991</v>
      </c>
      <c r="I287" s="372" t="s">
        <v>1991</v>
      </c>
      <c r="J287" s="372" t="s">
        <v>1991</v>
      </c>
      <c r="K287" s="372" t="s">
        <v>1991</v>
      </c>
      <c r="L287" s="372" t="s">
        <v>1991</v>
      </c>
      <c r="M287" s="372" t="s">
        <v>1991</v>
      </c>
      <c r="N287" s="372" t="s">
        <v>1991</v>
      </c>
      <c r="O287" s="372" t="s">
        <v>1991</v>
      </c>
      <c r="P287" s="372" t="s">
        <v>1991</v>
      </c>
      <c r="Q287" s="372" t="s">
        <v>1991</v>
      </c>
      <c r="R287" s="372">
        <v>0</v>
      </c>
      <c r="S287" s="372" t="s">
        <v>1991</v>
      </c>
      <c r="T287" s="372">
        <v>0</v>
      </c>
      <c r="U287" s="372">
        <v>0</v>
      </c>
    </row>
    <row r="288" spans="1:21" x14ac:dyDescent="0.3">
      <c r="A288" s="16" t="s">
        <v>7</v>
      </c>
      <c r="B288" s="28" t="s">
        <v>1994</v>
      </c>
      <c r="D288" s="110" t="s">
        <v>36</v>
      </c>
      <c r="E288" s="110" t="s">
        <v>287</v>
      </c>
      <c r="F288" s="16">
        <v>99344</v>
      </c>
      <c r="G288" s="16" t="s">
        <v>303</v>
      </c>
      <c r="H288" s="372" t="s">
        <v>1991</v>
      </c>
      <c r="I288" s="372" t="s">
        <v>1991</v>
      </c>
      <c r="J288" s="372" t="s">
        <v>1991</v>
      </c>
      <c r="K288" s="372" t="s">
        <v>1991</v>
      </c>
      <c r="L288" s="372" t="s">
        <v>1991</v>
      </c>
      <c r="M288" s="372" t="s">
        <v>1991</v>
      </c>
      <c r="N288" s="372" t="s">
        <v>1991</v>
      </c>
      <c r="O288" s="372" t="s">
        <v>1991</v>
      </c>
      <c r="P288" s="372" t="s">
        <v>1991</v>
      </c>
      <c r="Q288" s="372" t="s">
        <v>1991</v>
      </c>
      <c r="R288" s="372">
        <v>0</v>
      </c>
      <c r="S288" s="372" t="s">
        <v>1991</v>
      </c>
      <c r="T288" s="372">
        <v>0</v>
      </c>
      <c r="U288" s="372">
        <v>0</v>
      </c>
    </row>
    <row r="289" spans="1:21" x14ac:dyDescent="0.3">
      <c r="A289" s="16" t="s">
        <v>7</v>
      </c>
      <c r="B289" s="28" t="s">
        <v>1995</v>
      </c>
      <c r="D289" s="110" t="s">
        <v>36</v>
      </c>
      <c r="E289" s="110" t="s">
        <v>287</v>
      </c>
      <c r="F289" s="16">
        <v>99344</v>
      </c>
      <c r="G289" s="16" t="s">
        <v>304</v>
      </c>
      <c r="H289" s="372" t="s">
        <v>1991</v>
      </c>
      <c r="I289" s="372" t="s">
        <v>1991</v>
      </c>
      <c r="J289" s="372" t="s">
        <v>1991</v>
      </c>
      <c r="K289" s="372" t="s">
        <v>1991</v>
      </c>
      <c r="L289" s="372" t="s">
        <v>1991</v>
      </c>
      <c r="M289" s="372" t="s">
        <v>1991</v>
      </c>
      <c r="N289" s="372" t="s">
        <v>1991</v>
      </c>
      <c r="O289" s="372" t="s">
        <v>1991</v>
      </c>
      <c r="P289" s="372" t="s">
        <v>1991</v>
      </c>
      <c r="Q289" s="372" t="s">
        <v>1991</v>
      </c>
      <c r="R289" s="372">
        <v>0</v>
      </c>
      <c r="S289" s="372" t="s">
        <v>1991</v>
      </c>
      <c r="T289" s="372">
        <v>0</v>
      </c>
      <c r="U289" s="372">
        <v>0</v>
      </c>
    </row>
    <row r="290" spans="1:21" x14ac:dyDescent="0.3">
      <c r="A290" s="16" t="s">
        <v>7</v>
      </c>
      <c r="B290" s="28" t="s">
        <v>30</v>
      </c>
      <c r="D290" s="110" t="s">
        <v>36</v>
      </c>
      <c r="E290" s="110" t="s">
        <v>287</v>
      </c>
      <c r="F290" s="16">
        <v>99344</v>
      </c>
      <c r="G290" s="16" t="s">
        <v>305</v>
      </c>
      <c r="H290" s="372" t="s">
        <v>1991</v>
      </c>
      <c r="I290" s="372" t="s">
        <v>1991</v>
      </c>
      <c r="J290" s="372" t="s">
        <v>1991</v>
      </c>
      <c r="K290" s="372" t="s">
        <v>1991</v>
      </c>
      <c r="L290" s="372" t="s">
        <v>1991</v>
      </c>
      <c r="M290" s="372" t="s">
        <v>1991</v>
      </c>
      <c r="N290" s="372" t="s">
        <v>1991</v>
      </c>
      <c r="O290" s="372" t="s">
        <v>1991</v>
      </c>
      <c r="P290" s="372" t="s">
        <v>1991</v>
      </c>
      <c r="Q290" s="372" t="s">
        <v>1991</v>
      </c>
      <c r="R290" s="372">
        <v>503.09849999999994</v>
      </c>
      <c r="S290" s="372" t="s">
        <v>1991</v>
      </c>
      <c r="T290" s="372">
        <v>557.81129999999996</v>
      </c>
      <c r="U290" s="372">
        <v>1121.7017999999998</v>
      </c>
    </row>
    <row r="291" spans="1:21" x14ac:dyDescent="0.3">
      <c r="A291" s="16" t="s">
        <v>7</v>
      </c>
      <c r="B291" s="28" t="s">
        <v>27</v>
      </c>
      <c r="D291" s="111" t="s">
        <v>36</v>
      </c>
      <c r="E291" s="110" t="s">
        <v>287</v>
      </c>
      <c r="F291" s="16">
        <v>99345</v>
      </c>
      <c r="G291" s="16" t="s">
        <v>306</v>
      </c>
      <c r="H291" s="372" t="s">
        <v>1991</v>
      </c>
      <c r="I291" s="372" t="s">
        <v>1991</v>
      </c>
      <c r="J291" s="372" t="s">
        <v>1991</v>
      </c>
      <c r="K291" s="372" t="s">
        <v>1991</v>
      </c>
      <c r="L291" s="372" t="s">
        <v>1991</v>
      </c>
      <c r="M291" s="372" t="s">
        <v>1991</v>
      </c>
      <c r="N291" s="372" t="s">
        <v>1991</v>
      </c>
      <c r="O291" s="372" t="s">
        <v>1991</v>
      </c>
      <c r="P291" s="372" t="s">
        <v>1991</v>
      </c>
      <c r="Q291" s="372" t="s">
        <v>1991</v>
      </c>
      <c r="R291" s="372">
        <v>575.44000000000005</v>
      </c>
      <c r="S291" s="372" t="s">
        <v>1991</v>
      </c>
      <c r="T291" s="372">
        <v>638.02</v>
      </c>
      <c r="U291" s="372">
        <v>1283.04</v>
      </c>
    </row>
    <row r="292" spans="1:21" x14ac:dyDescent="0.3">
      <c r="A292" s="16" t="s">
        <v>7</v>
      </c>
      <c r="B292" s="28" t="s">
        <v>29</v>
      </c>
      <c r="D292" s="110" t="s">
        <v>36</v>
      </c>
      <c r="E292" s="110" t="s">
        <v>287</v>
      </c>
      <c r="F292" s="16">
        <v>99345</v>
      </c>
      <c r="G292" s="16" t="s">
        <v>306</v>
      </c>
      <c r="H292" s="372" t="s">
        <v>1991</v>
      </c>
      <c r="I292" s="372" t="s">
        <v>1991</v>
      </c>
      <c r="J292" s="372" t="s">
        <v>1991</v>
      </c>
      <c r="K292" s="372" t="s">
        <v>1991</v>
      </c>
      <c r="L292" s="372" t="s">
        <v>1991</v>
      </c>
      <c r="M292" s="372" t="s">
        <v>1991</v>
      </c>
      <c r="N292" s="372" t="s">
        <v>1991</v>
      </c>
      <c r="O292" s="372" t="s">
        <v>1991</v>
      </c>
      <c r="P292" s="372" t="s">
        <v>1991</v>
      </c>
      <c r="Q292" s="372" t="s">
        <v>1991</v>
      </c>
      <c r="R292" s="372">
        <v>575.44000000000005</v>
      </c>
      <c r="S292" s="372" t="s">
        <v>1991</v>
      </c>
      <c r="T292" s="372">
        <v>638.02</v>
      </c>
      <c r="U292" s="372">
        <v>1283.04</v>
      </c>
    </row>
    <row r="293" spans="1:21" x14ac:dyDescent="0.3">
      <c r="A293" s="16" t="s">
        <v>7</v>
      </c>
      <c r="B293" s="28" t="s">
        <v>1992</v>
      </c>
      <c r="D293" s="110" t="s">
        <v>36</v>
      </c>
      <c r="E293" s="110" t="s">
        <v>287</v>
      </c>
      <c r="F293" s="16">
        <v>99345</v>
      </c>
      <c r="G293" s="16" t="s">
        <v>307</v>
      </c>
      <c r="H293" s="372" t="s">
        <v>1991</v>
      </c>
      <c r="I293" s="372" t="s">
        <v>1991</v>
      </c>
      <c r="J293" s="372" t="s">
        <v>1991</v>
      </c>
      <c r="K293" s="372" t="s">
        <v>1991</v>
      </c>
      <c r="L293" s="372" t="s">
        <v>1991</v>
      </c>
      <c r="M293" s="372" t="s">
        <v>1991</v>
      </c>
      <c r="N293" s="372" t="s">
        <v>1991</v>
      </c>
      <c r="O293" s="372" t="s">
        <v>1991</v>
      </c>
      <c r="P293" s="372" t="s">
        <v>1991</v>
      </c>
      <c r="Q293" s="372" t="s">
        <v>1991</v>
      </c>
      <c r="R293" s="372">
        <v>0</v>
      </c>
      <c r="S293" s="372" t="s">
        <v>1991</v>
      </c>
      <c r="T293" s="372">
        <v>0</v>
      </c>
      <c r="U293" s="372">
        <v>0</v>
      </c>
    </row>
    <row r="294" spans="1:21" x14ac:dyDescent="0.3">
      <c r="A294" s="16" t="s">
        <v>7</v>
      </c>
      <c r="B294" s="28" t="s">
        <v>1993</v>
      </c>
      <c r="D294" s="110" t="s">
        <v>36</v>
      </c>
      <c r="E294" s="110" t="s">
        <v>287</v>
      </c>
      <c r="F294" s="16">
        <v>99345</v>
      </c>
      <c r="G294" s="16" t="s">
        <v>308</v>
      </c>
      <c r="H294" s="372" t="s">
        <v>1991</v>
      </c>
      <c r="I294" s="372" t="s">
        <v>1991</v>
      </c>
      <c r="J294" s="372" t="s">
        <v>1991</v>
      </c>
      <c r="K294" s="372" t="s">
        <v>1991</v>
      </c>
      <c r="L294" s="372" t="s">
        <v>1991</v>
      </c>
      <c r="M294" s="372" t="s">
        <v>1991</v>
      </c>
      <c r="N294" s="372" t="s">
        <v>1991</v>
      </c>
      <c r="O294" s="372" t="s">
        <v>1991</v>
      </c>
      <c r="P294" s="372" t="s">
        <v>1991</v>
      </c>
      <c r="Q294" s="372" t="s">
        <v>1991</v>
      </c>
      <c r="R294" s="372">
        <v>0</v>
      </c>
      <c r="S294" s="372" t="s">
        <v>1991</v>
      </c>
      <c r="T294" s="372">
        <v>0</v>
      </c>
      <c r="U294" s="372">
        <v>0</v>
      </c>
    </row>
    <row r="295" spans="1:21" x14ac:dyDescent="0.3">
      <c r="A295" s="16" t="s">
        <v>7</v>
      </c>
      <c r="B295" s="28" t="s">
        <v>1994</v>
      </c>
      <c r="D295" s="110" t="s">
        <v>36</v>
      </c>
      <c r="E295" s="110" t="s">
        <v>287</v>
      </c>
      <c r="F295" s="16">
        <v>99345</v>
      </c>
      <c r="G295" s="16" t="s">
        <v>309</v>
      </c>
      <c r="H295" s="372" t="s">
        <v>1991</v>
      </c>
      <c r="I295" s="372" t="s">
        <v>1991</v>
      </c>
      <c r="J295" s="372" t="s">
        <v>1991</v>
      </c>
      <c r="K295" s="372" t="s">
        <v>1991</v>
      </c>
      <c r="L295" s="372" t="s">
        <v>1991</v>
      </c>
      <c r="M295" s="372" t="s">
        <v>1991</v>
      </c>
      <c r="N295" s="372" t="s">
        <v>1991</v>
      </c>
      <c r="O295" s="372" t="s">
        <v>1991</v>
      </c>
      <c r="P295" s="372" t="s">
        <v>1991</v>
      </c>
      <c r="Q295" s="372" t="s">
        <v>1991</v>
      </c>
      <c r="R295" s="372">
        <v>0</v>
      </c>
      <c r="S295" s="372" t="s">
        <v>1991</v>
      </c>
      <c r="T295" s="372">
        <v>0</v>
      </c>
      <c r="U295" s="372">
        <v>0</v>
      </c>
    </row>
    <row r="296" spans="1:21" x14ac:dyDescent="0.3">
      <c r="A296" s="16" t="s">
        <v>7</v>
      </c>
      <c r="B296" s="28" t="s">
        <v>1995</v>
      </c>
      <c r="D296" s="110" t="s">
        <v>36</v>
      </c>
      <c r="E296" s="110" t="s">
        <v>287</v>
      </c>
      <c r="F296" s="16">
        <v>99345</v>
      </c>
      <c r="G296" s="16" t="s">
        <v>310</v>
      </c>
      <c r="H296" s="372" t="s">
        <v>1991</v>
      </c>
      <c r="I296" s="372" t="s">
        <v>1991</v>
      </c>
      <c r="J296" s="372" t="s">
        <v>1991</v>
      </c>
      <c r="K296" s="372" t="s">
        <v>1991</v>
      </c>
      <c r="L296" s="372" t="s">
        <v>1991</v>
      </c>
      <c r="M296" s="372" t="s">
        <v>1991</v>
      </c>
      <c r="N296" s="372" t="s">
        <v>1991</v>
      </c>
      <c r="O296" s="372" t="s">
        <v>1991</v>
      </c>
      <c r="P296" s="372" t="s">
        <v>1991</v>
      </c>
      <c r="Q296" s="372" t="s">
        <v>1991</v>
      </c>
      <c r="R296" s="372">
        <v>0</v>
      </c>
      <c r="S296" s="372" t="s">
        <v>1991</v>
      </c>
      <c r="T296" s="372">
        <v>0</v>
      </c>
      <c r="U296" s="372">
        <v>0</v>
      </c>
    </row>
    <row r="297" spans="1:21" x14ac:dyDescent="0.3">
      <c r="A297" s="16" t="s">
        <v>7</v>
      </c>
      <c r="B297" s="28" t="s">
        <v>30</v>
      </c>
      <c r="D297" s="110" t="s">
        <v>36</v>
      </c>
      <c r="E297" s="110" t="s">
        <v>287</v>
      </c>
      <c r="F297" s="16">
        <v>99345</v>
      </c>
      <c r="G297" s="16" t="s">
        <v>311</v>
      </c>
      <c r="H297" s="372" t="s">
        <v>1991</v>
      </c>
      <c r="I297" s="372" t="s">
        <v>1991</v>
      </c>
      <c r="J297" s="372" t="s">
        <v>1991</v>
      </c>
      <c r="K297" s="372" t="s">
        <v>1991</v>
      </c>
      <c r="L297" s="372" t="s">
        <v>1991</v>
      </c>
      <c r="M297" s="372" t="s">
        <v>1991</v>
      </c>
      <c r="N297" s="372" t="s">
        <v>1991</v>
      </c>
      <c r="O297" s="372" t="s">
        <v>1991</v>
      </c>
      <c r="P297" s="372" t="s">
        <v>1991</v>
      </c>
      <c r="Q297" s="372" t="s">
        <v>1991</v>
      </c>
      <c r="R297" s="372">
        <v>615.64850000000001</v>
      </c>
      <c r="S297" s="372" t="s">
        <v>1991</v>
      </c>
      <c r="T297" s="372">
        <v>682.60130000000004</v>
      </c>
      <c r="U297" s="372">
        <v>1372.6417999999999</v>
      </c>
    </row>
    <row r="298" spans="1:21" x14ac:dyDescent="0.3">
      <c r="A298" s="16" t="s">
        <v>7</v>
      </c>
      <c r="B298" s="28" t="s">
        <v>27</v>
      </c>
      <c r="D298" s="111" t="s">
        <v>36</v>
      </c>
      <c r="E298" s="110" t="s">
        <v>312</v>
      </c>
      <c r="F298" s="16">
        <v>99347</v>
      </c>
      <c r="G298" s="16" t="s">
        <v>313</v>
      </c>
      <c r="H298" s="372" t="s">
        <v>1991</v>
      </c>
      <c r="I298" s="372" t="s">
        <v>1991</v>
      </c>
      <c r="J298" s="372" t="s">
        <v>1991</v>
      </c>
      <c r="K298" s="372" t="s">
        <v>1991</v>
      </c>
      <c r="L298" s="372" t="s">
        <v>1991</v>
      </c>
      <c r="M298" s="372" t="s">
        <v>1991</v>
      </c>
      <c r="N298" s="372" t="s">
        <v>1991</v>
      </c>
      <c r="O298" s="372" t="s">
        <v>1991</v>
      </c>
      <c r="P298" s="372" t="s">
        <v>1991</v>
      </c>
      <c r="Q298" s="372" t="s">
        <v>1991</v>
      </c>
      <c r="R298" s="372">
        <v>175.684</v>
      </c>
      <c r="S298" s="372" t="s">
        <v>1991</v>
      </c>
      <c r="T298" s="372">
        <v>194.78879999999998</v>
      </c>
      <c r="U298" s="372">
        <v>391.71519999999998</v>
      </c>
    </row>
    <row r="299" spans="1:21" x14ac:dyDescent="0.3">
      <c r="A299" s="16" t="s">
        <v>7</v>
      </c>
      <c r="B299" s="28" t="s">
        <v>29</v>
      </c>
      <c r="D299" s="110" t="s">
        <v>36</v>
      </c>
      <c r="E299" s="110" t="s">
        <v>312</v>
      </c>
      <c r="F299" s="16">
        <v>99347</v>
      </c>
      <c r="G299" s="16" t="s">
        <v>313</v>
      </c>
      <c r="H299" s="372" t="s">
        <v>1991</v>
      </c>
      <c r="I299" s="372" t="s">
        <v>1991</v>
      </c>
      <c r="J299" s="372" t="s">
        <v>1991</v>
      </c>
      <c r="K299" s="372" t="s">
        <v>1991</v>
      </c>
      <c r="L299" s="372" t="s">
        <v>1991</v>
      </c>
      <c r="M299" s="372" t="s">
        <v>1991</v>
      </c>
      <c r="N299" s="372" t="s">
        <v>1991</v>
      </c>
      <c r="O299" s="372" t="s">
        <v>1991</v>
      </c>
      <c r="P299" s="372" t="s">
        <v>1991</v>
      </c>
      <c r="Q299" s="372" t="s">
        <v>1991</v>
      </c>
      <c r="R299" s="372">
        <v>175.684</v>
      </c>
      <c r="S299" s="372" t="s">
        <v>1991</v>
      </c>
      <c r="T299" s="372">
        <v>194.78879999999998</v>
      </c>
      <c r="U299" s="372">
        <v>391.71519999999998</v>
      </c>
    </row>
    <row r="300" spans="1:21" x14ac:dyDescent="0.3">
      <c r="A300" s="16" t="s">
        <v>7</v>
      </c>
      <c r="B300" s="28" t="s">
        <v>1992</v>
      </c>
      <c r="D300" s="110" t="s">
        <v>36</v>
      </c>
      <c r="E300" s="110" t="s">
        <v>312</v>
      </c>
      <c r="F300" s="16">
        <v>99347</v>
      </c>
      <c r="G300" s="16" t="s">
        <v>314</v>
      </c>
      <c r="H300" s="372" t="s">
        <v>1991</v>
      </c>
      <c r="I300" s="372" t="s">
        <v>1991</v>
      </c>
      <c r="J300" s="372" t="s">
        <v>1991</v>
      </c>
      <c r="K300" s="372" t="s">
        <v>1991</v>
      </c>
      <c r="L300" s="372" t="s">
        <v>1991</v>
      </c>
      <c r="M300" s="372" t="s">
        <v>1991</v>
      </c>
      <c r="N300" s="372" t="s">
        <v>1991</v>
      </c>
      <c r="O300" s="372" t="s">
        <v>1991</v>
      </c>
      <c r="P300" s="372" t="s">
        <v>1991</v>
      </c>
      <c r="Q300" s="372" t="s">
        <v>1991</v>
      </c>
      <c r="R300" s="372">
        <v>0</v>
      </c>
      <c r="S300" s="372" t="s">
        <v>1991</v>
      </c>
      <c r="T300" s="372">
        <v>0</v>
      </c>
      <c r="U300" s="372">
        <v>0</v>
      </c>
    </row>
    <row r="301" spans="1:21" x14ac:dyDescent="0.3">
      <c r="A301" s="16" t="s">
        <v>7</v>
      </c>
      <c r="B301" s="28" t="s">
        <v>1993</v>
      </c>
      <c r="D301" s="110" t="s">
        <v>36</v>
      </c>
      <c r="E301" s="110" t="s">
        <v>312</v>
      </c>
      <c r="F301" s="16">
        <v>99347</v>
      </c>
      <c r="G301" s="16" t="s">
        <v>315</v>
      </c>
      <c r="H301" s="372" t="s">
        <v>1991</v>
      </c>
      <c r="I301" s="372" t="s">
        <v>1991</v>
      </c>
      <c r="J301" s="372" t="s">
        <v>1991</v>
      </c>
      <c r="K301" s="372" t="s">
        <v>1991</v>
      </c>
      <c r="L301" s="372" t="s">
        <v>1991</v>
      </c>
      <c r="M301" s="372" t="s">
        <v>1991</v>
      </c>
      <c r="N301" s="372" t="s">
        <v>1991</v>
      </c>
      <c r="O301" s="372" t="s">
        <v>1991</v>
      </c>
      <c r="P301" s="372" t="s">
        <v>1991</v>
      </c>
      <c r="Q301" s="372" t="s">
        <v>1991</v>
      </c>
      <c r="R301" s="372">
        <v>0</v>
      </c>
      <c r="S301" s="372" t="s">
        <v>1991</v>
      </c>
      <c r="T301" s="372">
        <v>0</v>
      </c>
      <c r="U301" s="372">
        <v>0</v>
      </c>
    </row>
    <row r="302" spans="1:21" x14ac:dyDescent="0.3">
      <c r="A302" s="16" t="s">
        <v>7</v>
      </c>
      <c r="B302" s="28" t="s">
        <v>1994</v>
      </c>
      <c r="D302" s="110" t="s">
        <v>36</v>
      </c>
      <c r="E302" s="110" t="s">
        <v>312</v>
      </c>
      <c r="F302" s="16">
        <v>99347</v>
      </c>
      <c r="G302" s="16" t="s">
        <v>316</v>
      </c>
      <c r="H302" s="372" t="s">
        <v>1991</v>
      </c>
      <c r="I302" s="372" t="s">
        <v>1991</v>
      </c>
      <c r="J302" s="372" t="s">
        <v>1991</v>
      </c>
      <c r="K302" s="372" t="s">
        <v>1991</v>
      </c>
      <c r="L302" s="372" t="s">
        <v>1991</v>
      </c>
      <c r="M302" s="372" t="s">
        <v>1991</v>
      </c>
      <c r="N302" s="372" t="s">
        <v>1991</v>
      </c>
      <c r="O302" s="372" t="s">
        <v>1991</v>
      </c>
      <c r="P302" s="372" t="s">
        <v>1991</v>
      </c>
      <c r="Q302" s="372" t="s">
        <v>1991</v>
      </c>
      <c r="R302" s="372">
        <v>0</v>
      </c>
      <c r="S302" s="372" t="s">
        <v>1991</v>
      </c>
      <c r="T302" s="372">
        <v>0</v>
      </c>
      <c r="U302" s="372">
        <v>0</v>
      </c>
    </row>
    <row r="303" spans="1:21" x14ac:dyDescent="0.3">
      <c r="A303" s="16" t="s">
        <v>7</v>
      </c>
      <c r="B303" s="28" t="s">
        <v>1995</v>
      </c>
      <c r="D303" s="110" t="s">
        <v>36</v>
      </c>
      <c r="E303" s="110" t="s">
        <v>312</v>
      </c>
      <c r="F303" s="16">
        <v>99347</v>
      </c>
      <c r="G303" s="16" t="s">
        <v>317</v>
      </c>
      <c r="H303" s="372" t="s">
        <v>1991</v>
      </c>
      <c r="I303" s="372" t="s">
        <v>1991</v>
      </c>
      <c r="J303" s="372" t="s">
        <v>1991</v>
      </c>
      <c r="K303" s="372" t="s">
        <v>1991</v>
      </c>
      <c r="L303" s="372" t="s">
        <v>1991</v>
      </c>
      <c r="M303" s="372" t="s">
        <v>1991</v>
      </c>
      <c r="N303" s="372" t="s">
        <v>1991</v>
      </c>
      <c r="O303" s="372" t="s">
        <v>1991</v>
      </c>
      <c r="P303" s="372" t="s">
        <v>1991</v>
      </c>
      <c r="Q303" s="372" t="s">
        <v>1991</v>
      </c>
      <c r="R303" s="372">
        <v>0</v>
      </c>
      <c r="S303" s="372" t="s">
        <v>1991</v>
      </c>
      <c r="T303" s="372">
        <v>0</v>
      </c>
      <c r="U303" s="372">
        <v>0</v>
      </c>
    </row>
    <row r="304" spans="1:21" s="32" customFormat="1" x14ac:dyDescent="0.3">
      <c r="A304" s="16" t="s">
        <v>7</v>
      </c>
      <c r="B304" s="28" t="s">
        <v>30</v>
      </c>
      <c r="C304" s="16"/>
      <c r="D304" s="110" t="s">
        <v>36</v>
      </c>
      <c r="E304" s="110" t="s">
        <v>312</v>
      </c>
      <c r="F304" s="16">
        <v>99347</v>
      </c>
      <c r="G304" s="16" t="s">
        <v>318</v>
      </c>
      <c r="H304" s="372" t="s">
        <v>1991</v>
      </c>
      <c r="I304" s="372" t="s">
        <v>1991</v>
      </c>
      <c r="J304" s="372" t="s">
        <v>1991</v>
      </c>
      <c r="K304" s="372" t="s">
        <v>1991</v>
      </c>
      <c r="L304" s="372" t="s">
        <v>1991</v>
      </c>
      <c r="M304" s="372" t="s">
        <v>1991</v>
      </c>
      <c r="N304" s="372" t="s">
        <v>1991</v>
      </c>
      <c r="O304" s="372" t="s">
        <v>1991</v>
      </c>
      <c r="P304" s="372" t="s">
        <v>1991</v>
      </c>
      <c r="Q304" s="372" t="s">
        <v>1991</v>
      </c>
      <c r="R304" s="372">
        <v>187.95849999999999</v>
      </c>
      <c r="S304" s="372" t="s">
        <v>1991</v>
      </c>
      <c r="T304" s="372">
        <v>208.39930000000001</v>
      </c>
      <c r="U304" s="372">
        <v>419.06979999999999</v>
      </c>
    </row>
    <row r="305" spans="1:21" x14ac:dyDescent="0.3">
      <c r="A305" s="16" t="s">
        <v>7</v>
      </c>
      <c r="B305" s="28" t="s">
        <v>27</v>
      </c>
      <c r="D305" s="111" t="s">
        <v>36</v>
      </c>
      <c r="E305" s="110" t="s">
        <v>312</v>
      </c>
      <c r="F305" s="16">
        <v>99348</v>
      </c>
      <c r="G305" s="16" t="s">
        <v>319</v>
      </c>
      <c r="H305" s="372" t="s">
        <v>1991</v>
      </c>
      <c r="I305" s="372" t="s">
        <v>1991</v>
      </c>
      <c r="J305" s="372" t="s">
        <v>1991</v>
      </c>
      <c r="K305" s="372" t="s">
        <v>1991</v>
      </c>
      <c r="L305" s="372" t="s">
        <v>1991</v>
      </c>
      <c r="M305" s="372" t="s">
        <v>1991</v>
      </c>
      <c r="N305" s="372" t="s">
        <v>1991</v>
      </c>
      <c r="O305" s="372" t="s">
        <v>1991</v>
      </c>
      <c r="P305" s="372" t="s">
        <v>1991</v>
      </c>
      <c r="Q305" s="372" t="s">
        <v>1991</v>
      </c>
      <c r="R305" s="372">
        <v>245.11600000000001</v>
      </c>
      <c r="S305" s="372" t="s">
        <v>1991</v>
      </c>
      <c r="T305" s="372">
        <v>271.77120000000002</v>
      </c>
      <c r="U305" s="372">
        <v>546.52480000000003</v>
      </c>
    </row>
    <row r="306" spans="1:21" x14ac:dyDescent="0.3">
      <c r="A306" s="16" t="s">
        <v>7</v>
      </c>
      <c r="B306" s="28" t="s">
        <v>29</v>
      </c>
      <c r="D306" s="110" t="s">
        <v>36</v>
      </c>
      <c r="E306" s="110" t="s">
        <v>312</v>
      </c>
      <c r="F306" s="16">
        <v>99348</v>
      </c>
      <c r="G306" s="16" t="s">
        <v>319</v>
      </c>
      <c r="H306" s="372" t="s">
        <v>1991</v>
      </c>
      <c r="I306" s="372" t="s">
        <v>1991</v>
      </c>
      <c r="J306" s="372" t="s">
        <v>1991</v>
      </c>
      <c r="K306" s="372" t="s">
        <v>1991</v>
      </c>
      <c r="L306" s="372" t="s">
        <v>1991</v>
      </c>
      <c r="M306" s="372" t="s">
        <v>1991</v>
      </c>
      <c r="N306" s="372" t="s">
        <v>1991</v>
      </c>
      <c r="O306" s="372" t="s">
        <v>1991</v>
      </c>
      <c r="P306" s="372" t="s">
        <v>1991</v>
      </c>
      <c r="Q306" s="372" t="s">
        <v>1991</v>
      </c>
      <c r="R306" s="372">
        <v>245.11600000000001</v>
      </c>
      <c r="S306" s="372" t="s">
        <v>1991</v>
      </c>
      <c r="T306" s="372">
        <v>271.77120000000002</v>
      </c>
      <c r="U306" s="372">
        <v>546.52480000000003</v>
      </c>
    </row>
    <row r="307" spans="1:21" s="32" customFormat="1" x14ac:dyDescent="0.3">
      <c r="A307" s="16" t="s">
        <v>7</v>
      </c>
      <c r="B307" s="28" t="s">
        <v>1992</v>
      </c>
      <c r="C307" s="16"/>
      <c r="D307" s="110" t="s">
        <v>36</v>
      </c>
      <c r="E307" s="110" t="s">
        <v>312</v>
      </c>
      <c r="F307" s="16">
        <v>99348</v>
      </c>
      <c r="G307" s="16" t="s">
        <v>320</v>
      </c>
      <c r="H307" s="372" t="s">
        <v>1991</v>
      </c>
      <c r="I307" s="372" t="s">
        <v>1991</v>
      </c>
      <c r="J307" s="372" t="s">
        <v>1991</v>
      </c>
      <c r="K307" s="372" t="s">
        <v>1991</v>
      </c>
      <c r="L307" s="372" t="s">
        <v>1991</v>
      </c>
      <c r="M307" s="372" t="s">
        <v>1991</v>
      </c>
      <c r="N307" s="372" t="s">
        <v>1991</v>
      </c>
      <c r="O307" s="372" t="s">
        <v>1991</v>
      </c>
      <c r="P307" s="372" t="s">
        <v>1991</v>
      </c>
      <c r="Q307" s="372" t="s">
        <v>1991</v>
      </c>
      <c r="R307" s="372">
        <v>0</v>
      </c>
      <c r="S307" s="372" t="s">
        <v>1991</v>
      </c>
      <c r="T307" s="372">
        <v>0</v>
      </c>
      <c r="U307" s="372">
        <v>0</v>
      </c>
    </row>
    <row r="308" spans="1:21" s="32" customFormat="1" x14ac:dyDescent="0.3">
      <c r="A308" s="16" t="s">
        <v>7</v>
      </c>
      <c r="B308" s="28" t="s">
        <v>1993</v>
      </c>
      <c r="C308" s="16"/>
      <c r="D308" s="110" t="s">
        <v>36</v>
      </c>
      <c r="E308" s="110" t="s">
        <v>312</v>
      </c>
      <c r="F308" s="16">
        <v>99348</v>
      </c>
      <c r="G308" s="16" t="s">
        <v>321</v>
      </c>
      <c r="H308" s="372" t="s">
        <v>1991</v>
      </c>
      <c r="I308" s="372" t="s">
        <v>1991</v>
      </c>
      <c r="J308" s="372" t="s">
        <v>1991</v>
      </c>
      <c r="K308" s="372" t="s">
        <v>1991</v>
      </c>
      <c r="L308" s="372" t="s">
        <v>1991</v>
      </c>
      <c r="M308" s="372" t="s">
        <v>1991</v>
      </c>
      <c r="N308" s="372" t="s">
        <v>1991</v>
      </c>
      <c r="O308" s="372" t="s">
        <v>1991</v>
      </c>
      <c r="P308" s="372" t="s">
        <v>1991</v>
      </c>
      <c r="Q308" s="372" t="s">
        <v>1991</v>
      </c>
      <c r="R308" s="372">
        <v>0</v>
      </c>
      <c r="S308" s="372" t="s">
        <v>1991</v>
      </c>
      <c r="T308" s="372">
        <v>0</v>
      </c>
      <c r="U308" s="372">
        <v>0</v>
      </c>
    </row>
    <row r="309" spans="1:21" s="32" customFormat="1" x14ac:dyDescent="0.3">
      <c r="A309" s="16" t="s">
        <v>7</v>
      </c>
      <c r="B309" s="28" t="s">
        <v>1994</v>
      </c>
      <c r="C309" s="16"/>
      <c r="D309" s="110" t="s">
        <v>36</v>
      </c>
      <c r="E309" s="110" t="s">
        <v>312</v>
      </c>
      <c r="F309" s="16">
        <v>99348</v>
      </c>
      <c r="G309" s="16" t="s">
        <v>322</v>
      </c>
      <c r="H309" s="372" t="s">
        <v>1991</v>
      </c>
      <c r="I309" s="372" t="s">
        <v>1991</v>
      </c>
      <c r="J309" s="372" t="s">
        <v>1991</v>
      </c>
      <c r="K309" s="372" t="s">
        <v>1991</v>
      </c>
      <c r="L309" s="372" t="s">
        <v>1991</v>
      </c>
      <c r="M309" s="372" t="s">
        <v>1991</v>
      </c>
      <c r="N309" s="372" t="s">
        <v>1991</v>
      </c>
      <c r="O309" s="372" t="s">
        <v>1991</v>
      </c>
      <c r="P309" s="372" t="s">
        <v>1991</v>
      </c>
      <c r="Q309" s="372" t="s">
        <v>1991</v>
      </c>
      <c r="R309" s="372">
        <v>0</v>
      </c>
      <c r="S309" s="372" t="s">
        <v>1991</v>
      </c>
      <c r="T309" s="372">
        <v>0</v>
      </c>
      <c r="U309" s="372">
        <v>0</v>
      </c>
    </row>
    <row r="310" spans="1:21" s="32" customFormat="1" x14ac:dyDescent="0.3">
      <c r="A310" s="16" t="s">
        <v>7</v>
      </c>
      <c r="B310" s="28" t="s">
        <v>1995</v>
      </c>
      <c r="C310" s="16"/>
      <c r="D310" s="110" t="s">
        <v>36</v>
      </c>
      <c r="E310" s="110" t="s">
        <v>312</v>
      </c>
      <c r="F310" s="16">
        <v>99348</v>
      </c>
      <c r="G310" s="16" t="s">
        <v>323</v>
      </c>
      <c r="H310" s="372" t="s">
        <v>1991</v>
      </c>
      <c r="I310" s="372" t="s">
        <v>1991</v>
      </c>
      <c r="J310" s="372" t="s">
        <v>1991</v>
      </c>
      <c r="K310" s="372" t="s">
        <v>1991</v>
      </c>
      <c r="L310" s="372" t="s">
        <v>1991</v>
      </c>
      <c r="M310" s="372" t="s">
        <v>1991</v>
      </c>
      <c r="N310" s="372" t="s">
        <v>1991</v>
      </c>
      <c r="O310" s="372" t="s">
        <v>1991</v>
      </c>
      <c r="P310" s="372" t="s">
        <v>1991</v>
      </c>
      <c r="Q310" s="372" t="s">
        <v>1991</v>
      </c>
      <c r="R310" s="372">
        <v>0</v>
      </c>
      <c r="S310" s="372" t="s">
        <v>1991</v>
      </c>
      <c r="T310" s="372">
        <v>0</v>
      </c>
      <c r="U310" s="372">
        <v>0</v>
      </c>
    </row>
    <row r="311" spans="1:21" s="32" customFormat="1" x14ac:dyDescent="0.3">
      <c r="A311" s="16" t="s">
        <v>7</v>
      </c>
      <c r="B311" s="28" t="s">
        <v>30</v>
      </c>
      <c r="C311" s="16"/>
      <c r="D311" s="110" t="s">
        <v>36</v>
      </c>
      <c r="E311" s="110" t="s">
        <v>312</v>
      </c>
      <c r="F311" s="16">
        <v>99348</v>
      </c>
      <c r="G311" s="16" t="s">
        <v>324</v>
      </c>
      <c r="H311" s="372" t="s">
        <v>1991</v>
      </c>
      <c r="I311" s="372" t="s">
        <v>1991</v>
      </c>
      <c r="J311" s="372" t="s">
        <v>1991</v>
      </c>
      <c r="K311" s="372" t="s">
        <v>1991</v>
      </c>
      <c r="L311" s="372" t="s">
        <v>1991</v>
      </c>
      <c r="M311" s="372" t="s">
        <v>1991</v>
      </c>
      <c r="N311" s="372" t="s">
        <v>1991</v>
      </c>
      <c r="O311" s="372" t="s">
        <v>1991</v>
      </c>
      <c r="P311" s="372" t="s">
        <v>1991</v>
      </c>
      <c r="Q311" s="372" t="s">
        <v>1991</v>
      </c>
      <c r="R311" s="372">
        <v>262.24149999999997</v>
      </c>
      <c r="S311" s="372" t="s">
        <v>1991</v>
      </c>
      <c r="T311" s="372">
        <v>290.76070000000004</v>
      </c>
      <c r="U311" s="372">
        <v>584.6902</v>
      </c>
    </row>
    <row r="312" spans="1:21" s="32" customFormat="1" x14ac:dyDescent="0.3">
      <c r="A312" s="16" t="s">
        <v>7</v>
      </c>
      <c r="B312" s="28" t="s">
        <v>27</v>
      </c>
      <c r="C312" s="16"/>
      <c r="D312" s="111" t="s">
        <v>36</v>
      </c>
      <c r="E312" s="110" t="s">
        <v>312</v>
      </c>
      <c r="F312" s="16">
        <v>99349</v>
      </c>
      <c r="G312" s="16" t="s">
        <v>325</v>
      </c>
      <c r="H312" s="372" t="s">
        <v>1991</v>
      </c>
      <c r="I312" s="372" t="s">
        <v>1991</v>
      </c>
      <c r="J312" s="372" t="s">
        <v>1991</v>
      </c>
      <c r="K312" s="372" t="s">
        <v>1991</v>
      </c>
      <c r="L312" s="372" t="s">
        <v>1991</v>
      </c>
      <c r="M312" s="372" t="s">
        <v>1991</v>
      </c>
      <c r="N312" s="372" t="s">
        <v>1991</v>
      </c>
      <c r="O312" s="372" t="s">
        <v>1991</v>
      </c>
      <c r="P312" s="372" t="s">
        <v>1991</v>
      </c>
      <c r="Q312" s="372" t="s">
        <v>1991</v>
      </c>
      <c r="R312" s="372">
        <v>350.31600000000003</v>
      </c>
      <c r="S312" s="372" t="s">
        <v>1991</v>
      </c>
      <c r="T312" s="372">
        <v>388.41120000000001</v>
      </c>
      <c r="U312" s="372">
        <v>781.08479999999997</v>
      </c>
    </row>
    <row r="313" spans="1:21" s="32" customFormat="1" x14ac:dyDescent="0.3">
      <c r="A313" s="16" t="s">
        <v>7</v>
      </c>
      <c r="B313" s="28" t="s">
        <v>29</v>
      </c>
      <c r="C313" s="16"/>
      <c r="D313" s="110" t="s">
        <v>36</v>
      </c>
      <c r="E313" s="110" t="s">
        <v>312</v>
      </c>
      <c r="F313" s="16">
        <v>99349</v>
      </c>
      <c r="G313" s="16" t="s">
        <v>325</v>
      </c>
      <c r="H313" s="372" t="s">
        <v>1991</v>
      </c>
      <c r="I313" s="372" t="s">
        <v>1991</v>
      </c>
      <c r="J313" s="372" t="s">
        <v>1991</v>
      </c>
      <c r="K313" s="372" t="s">
        <v>1991</v>
      </c>
      <c r="L313" s="372" t="s">
        <v>1991</v>
      </c>
      <c r="M313" s="372" t="s">
        <v>1991</v>
      </c>
      <c r="N313" s="372" t="s">
        <v>1991</v>
      </c>
      <c r="O313" s="372" t="s">
        <v>1991</v>
      </c>
      <c r="P313" s="372" t="s">
        <v>1991</v>
      </c>
      <c r="Q313" s="372" t="s">
        <v>1991</v>
      </c>
      <c r="R313" s="372">
        <v>350.31600000000003</v>
      </c>
      <c r="S313" s="372" t="s">
        <v>1991</v>
      </c>
      <c r="T313" s="372">
        <v>388.41120000000001</v>
      </c>
      <c r="U313" s="372">
        <v>781.08479999999997</v>
      </c>
    </row>
    <row r="314" spans="1:21" x14ac:dyDescent="0.3">
      <c r="A314" s="16" t="s">
        <v>7</v>
      </c>
      <c r="B314" s="28" t="s">
        <v>1992</v>
      </c>
      <c r="D314" s="110" t="s">
        <v>36</v>
      </c>
      <c r="E314" s="110" t="s">
        <v>312</v>
      </c>
      <c r="F314" s="16">
        <v>99349</v>
      </c>
      <c r="G314" s="16" t="s">
        <v>326</v>
      </c>
      <c r="H314" s="372" t="s">
        <v>1991</v>
      </c>
      <c r="I314" s="372" t="s">
        <v>1991</v>
      </c>
      <c r="J314" s="372" t="s">
        <v>1991</v>
      </c>
      <c r="K314" s="372" t="s">
        <v>1991</v>
      </c>
      <c r="L314" s="372" t="s">
        <v>1991</v>
      </c>
      <c r="M314" s="372" t="s">
        <v>1991</v>
      </c>
      <c r="N314" s="372" t="s">
        <v>1991</v>
      </c>
      <c r="O314" s="372" t="s">
        <v>1991</v>
      </c>
      <c r="P314" s="372" t="s">
        <v>1991</v>
      </c>
      <c r="Q314" s="372" t="s">
        <v>1991</v>
      </c>
      <c r="R314" s="372">
        <v>0</v>
      </c>
      <c r="S314" s="372" t="s">
        <v>1991</v>
      </c>
      <c r="T314" s="372">
        <v>0</v>
      </c>
      <c r="U314" s="372">
        <v>0</v>
      </c>
    </row>
    <row r="315" spans="1:21" x14ac:dyDescent="0.3">
      <c r="A315" s="16" t="s">
        <v>7</v>
      </c>
      <c r="B315" s="28" t="s">
        <v>1993</v>
      </c>
      <c r="D315" s="110" t="s">
        <v>36</v>
      </c>
      <c r="E315" s="110" t="s">
        <v>312</v>
      </c>
      <c r="F315" s="16">
        <v>99349</v>
      </c>
      <c r="G315" s="16" t="s">
        <v>327</v>
      </c>
      <c r="H315" s="372" t="s">
        <v>1991</v>
      </c>
      <c r="I315" s="372" t="s">
        <v>1991</v>
      </c>
      <c r="J315" s="372" t="s">
        <v>1991</v>
      </c>
      <c r="K315" s="372" t="s">
        <v>1991</v>
      </c>
      <c r="L315" s="372" t="s">
        <v>1991</v>
      </c>
      <c r="M315" s="372" t="s">
        <v>1991</v>
      </c>
      <c r="N315" s="372" t="s">
        <v>1991</v>
      </c>
      <c r="O315" s="372" t="s">
        <v>1991</v>
      </c>
      <c r="P315" s="372" t="s">
        <v>1991</v>
      </c>
      <c r="Q315" s="372" t="s">
        <v>1991</v>
      </c>
      <c r="R315" s="372">
        <v>0</v>
      </c>
      <c r="S315" s="372" t="s">
        <v>1991</v>
      </c>
      <c r="T315" s="372">
        <v>0</v>
      </c>
      <c r="U315" s="372">
        <v>0</v>
      </c>
    </row>
    <row r="316" spans="1:21" x14ac:dyDescent="0.3">
      <c r="A316" s="16" t="s">
        <v>7</v>
      </c>
      <c r="B316" s="28" t="s">
        <v>1994</v>
      </c>
      <c r="D316" s="110" t="s">
        <v>36</v>
      </c>
      <c r="E316" s="110" t="s">
        <v>312</v>
      </c>
      <c r="F316" s="16">
        <v>99349</v>
      </c>
      <c r="G316" s="16" t="s">
        <v>328</v>
      </c>
      <c r="H316" s="372" t="s">
        <v>1991</v>
      </c>
      <c r="I316" s="372" t="s">
        <v>1991</v>
      </c>
      <c r="J316" s="372" t="s">
        <v>1991</v>
      </c>
      <c r="K316" s="372" t="s">
        <v>1991</v>
      </c>
      <c r="L316" s="372" t="s">
        <v>1991</v>
      </c>
      <c r="M316" s="372" t="s">
        <v>1991</v>
      </c>
      <c r="N316" s="372" t="s">
        <v>1991</v>
      </c>
      <c r="O316" s="372" t="s">
        <v>1991</v>
      </c>
      <c r="P316" s="372" t="s">
        <v>1991</v>
      </c>
      <c r="Q316" s="372" t="s">
        <v>1991</v>
      </c>
      <c r="R316" s="372">
        <v>0</v>
      </c>
      <c r="S316" s="372" t="s">
        <v>1991</v>
      </c>
      <c r="T316" s="372">
        <v>0</v>
      </c>
      <c r="U316" s="372">
        <v>0</v>
      </c>
    </row>
    <row r="317" spans="1:21" x14ac:dyDescent="0.3">
      <c r="A317" s="16" t="s">
        <v>7</v>
      </c>
      <c r="B317" s="28" t="s">
        <v>1995</v>
      </c>
      <c r="D317" s="110" t="s">
        <v>36</v>
      </c>
      <c r="E317" s="110" t="s">
        <v>312</v>
      </c>
      <c r="F317" s="16">
        <v>99349</v>
      </c>
      <c r="G317" s="16" t="s">
        <v>329</v>
      </c>
      <c r="H317" s="372" t="s">
        <v>1991</v>
      </c>
      <c r="I317" s="372" t="s">
        <v>1991</v>
      </c>
      <c r="J317" s="372" t="s">
        <v>1991</v>
      </c>
      <c r="K317" s="372" t="s">
        <v>1991</v>
      </c>
      <c r="L317" s="372" t="s">
        <v>1991</v>
      </c>
      <c r="M317" s="372" t="s">
        <v>1991</v>
      </c>
      <c r="N317" s="372" t="s">
        <v>1991</v>
      </c>
      <c r="O317" s="372" t="s">
        <v>1991</v>
      </c>
      <c r="P317" s="372" t="s">
        <v>1991</v>
      </c>
      <c r="Q317" s="372" t="s">
        <v>1991</v>
      </c>
      <c r="R317" s="372">
        <v>0</v>
      </c>
      <c r="S317" s="372" t="s">
        <v>1991</v>
      </c>
      <c r="T317" s="372">
        <v>0</v>
      </c>
      <c r="U317" s="372">
        <v>0</v>
      </c>
    </row>
    <row r="318" spans="1:21" x14ac:dyDescent="0.3">
      <c r="A318" s="16" t="s">
        <v>7</v>
      </c>
      <c r="B318" s="28" t="s">
        <v>30</v>
      </c>
      <c r="D318" s="110" t="s">
        <v>36</v>
      </c>
      <c r="E318" s="110" t="s">
        <v>312</v>
      </c>
      <c r="F318" s="16">
        <v>99349</v>
      </c>
      <c r="G318" s="16" t="s">
        <v>330</v>
      </c>
      <c r="H318" s="372" t="s">
        <v>1991</v>
      </c>
      <c r="I318" s="372" t="s">
        <v>1991</v>
      </c>
      <c r="J318" s="372" t="s">
        <v>1991</v>
      </c>
      <c r="K318" s="372" t="s">
        <v>1991</v>
      </c>
      <c r="L318" s="372" t="s">
        <v>1991</v>
      </c>
      <c r="M318" s="372" t="s">
        <v>1991</v>
      </c>
      <c r="N318" s="372" t="s">
        <v>1991</v>
      </c>
      <c r="O318" s="372" t="s">
        <v>1991</v>
      </c>
      <c r="P318" s="372" t="s">
        <v>1991</v>
      </c>
      <c r="Q318" s="372" t="s">
        <v>1991</v>
      </c>
      <c r="R318" s="372">
        <v>374.79149999999998</v>
      </c>
      <c r="S318" s="372" t="s">
        <v>1991</v>
      </c>
      <c r="T318" s="372">
        <v>415.55070000000001</v>
      </c>
      <c r="U318" s="372">
        <v>835.63020000000006</v>
      </c>
    </row>
    <row r="319" spans="1:21" s="32" customFormat="1" x14ac:dyDescent="0.3">
      <c r="A319" s="16" t="s">
        <v>7</v>
      </c>
      <c r="B319" s="28" t="s">
        <v>27</v>
      </c>
      <c r="C319" s="16"/>
      <c r="D319" s="111" t="s">
        <v>36</v>
      </c>
      <c r="E319" s="110" t="s">
        <v>312</v>
      </c>
      <c r="F319" s="16">
        <v>99350</v>
      </c>
      <c r="G319" s="16" t="s">
        <v>331</v>
      </c>
      <c r="H319" s="372" t="s">
        <v>1991</v>
      </c>
      <c r="I319" s="372" t="s">
        <v>1991</v>
      </c>
      <c r="J319" s="372" t="s">
        <v>1991</v>
      </c>
      <c r="K319" s="372" t="s">
        <v>1991</v>
      </c>
      <c r="L319" s="372" t="s">
        <v>1991</v>
      </c>
      <c r="M319" s="372" t="s">
        <v>1991</v>
      </c>
      <c r="N319" s="372" t="s">
        <v>1991</v>
      </c>
      <c r="O319" s="372" t="s">
        <v>1991</v>
      </c>
      <c r="P319" s="372" t="s">
        <v>1991</v>
      </c>
      <c r="Q319" s="372" t="s">
        <v>1991</v>
      </c>
      <c r="R319" s="372">
        <v>470.24</v>
      </c>
      <c r="S319" s="372" t="s">
        <v>1991</v>
      </c>
      <c r="T319" s="372">
        <v>521.38</v>
      </c>
      <c r="U319" s="372">
        <v>1048.48</v>
      </c>
    </row>
    <row r="320" spans="1:21" s="32" customFormat="1" x14ac:dyDescent="0.3">
      <c r="A320" s="16" t="s">
        <v>7</v>
      </c>
      <c r="B320" s="28" t="s">
        <v>29</v>
      </c>
      <c r="C320" s="16"/>
      <c r="D320" s="110" t="s">
        <v>36</v>
      </c>
      <c r="E320" s="110" t="s">
        <v>312</v>
      </c>
      <c r="F320" s="16">
        <v>99350</v>
      </c>
      <c r="G320" s="16" t="s">
        <v>331</v>
      </c>
      <c r="H320" s="372" t="s">
        <v>1991</v>
      </c>
      <c r="I320" s="372" t="s">
        <v>1991</v>
      </c>
      <c r="J320" s="372" t="s">
        <v>1991</v>
      </c>
      <c r="K320" s="372" t="s">
        <v>1991</v>
      </c>
      <c r="L320" s="372" t="s">
        <v>1991</v>
      </c>
      <c r="M320" s="372" t="s">
        <v>1991</v>
      </c>
      <c r="N320" s="372" t="s">
        <v>1991</v>
      </c>
      <c r="O320" s="372" t="s">
        <v>1991</v>
      </c>
      <c r="P320" s="372" t="s">
        <v>1991</v>
      </c>
      <c r="Q320" s="372" t="s">
        <v>1991</v>
      </c>
      <c r="R320" s="372">
        <v>470.24</v>
      </c>
      <c r="S320" s="372" t="s">
        <v>1991</v>
      </c>
      <c r="T320" s="372">
        <v>521.38</v>
      </c>
      <c r="U320" s="372">
        <v>1048.48</v>
      </c>
    </row>
    <row r="321" spans="1:21" s="32" customFormat="1" x14ac:dyDescent="0.3">
      <c r="A321" s="16" t="s">
        <v>7</v>
      </c>
      <c r="B321" s="28" t="s">
        <v>1992</v>
      </c>
      <c r="C321" s="16"/>
      <c r="D321" s="110" t="s">
        <v>36</v>
      </c>
      <c r="E321" s="110" t="s">
        <v>312</v>
      </c>
      <c r="F321" s="16">
        <v>99350</v>
      </c>
      <c r="G321" s="16" t="s">
        <v>332</v>
      </c>
      <c r="H321" s="372" t="s">
        <v>1991</v>
      </c>
      <c r="I321" s="372" t="s">
        <v>1991</v>
      </c>
      <c r="J321" s="372" t="s">
        <v>1991</v>
      </c>
      <c r="K321" s="372" t="s">
        <v>1991</v>
      </c>
      <c r="L321" s="372" t="s">
        <v>1991</v>
      </c>
      <c r="M321" s="372" t="s">
        <v>1991</v>
      </c>
      <c r="N321" s="372" t="s">
        <v>1991</v>
      </c>
      <c r="O321" s="372" t="s">
        <v>1991</v>
      </c>
      <c r="P321" s="372" t="s">
        <v>1991</v>
      </c>
      <c r="Q321" s="372" t="s">
        <v>1991</v>
      </c>
      <c r="R321" s="372">
        <v>0</v>
      </c>
      <c r="S321" s="372" t="s">
        <v>1991</v>
      </c>
      <c r="T321" s="372">
        <v>0</v>
      </c>
      <c r="U321" s="372">
        <v>0</v>
      </c>
    </row>
    <row r="322" spans="1:21" s="32" customFormat="1" x14ac:dyDescent="0.3">
      <c r="A322" s="16" t="s">
        <v>7</v>
      </c>
      <c r="B322" s="28" t="s">
        <v>1993</v>
      </c>
      <c r="C322" s="16"/>
      <c r="D322" s="110" t="s">
        <v>36</v>
      </c>
      <c r="E322" s="110" t="s">
        <v>312</v>
      </c>
      <c r="F322" s="16">
        <v>99350</v>
      </c>
      <c r="G322" s="16" t="s">
        <v>333</v>
      </c>
      <c r="H322" s="372" t="s">
        <v>1991</v>
      </c>
      <c r="I322" s="372" t="s">
        <v>1991</v>
      </c>
      <c r="J322" s="372" t="s">
        <v>1991</v>
      </c>
      <c r="K322" s="372" t="s">
        <v>1991</v>
      </c>
      <c r="L322" s="372" t="s">
        <v>1991</v>
      </c>
      <c r="M322" s="372" t="s">
        <v>1991</v>
      </c>
      <c r="N322" s="372" t="s">
        <v>1991</v>
      </c>
      <c r="O322" s="372" t="s">
        <v>1991</v>
      </c>
      <c r="P322" s="372" t="s">
        <v>1991</v>
      </c>
      <c r="Q322" s="372" t="s">
        <v>1991</v>
      </c>
      <c r="R322" s="372">
        <v>0</v>
      </c>
      <c r="S322" s="372" t="s">
        <v>1991</v>
      </c>
      <c r="T322" s="372">
        <v>0</v>
      </c>
      <c r="U322" s="372">
        <v>0</v>
      </c>
    </row>
    <row r="323" spans="1:21" s="32" customFormat="1" x14ac:dyDescent="0.3">
      <c r="A323" s="16" t="s">
        <v>7</v>
      </c>
      <c r="B323" s="28" t="s">
        <v>1994</v>
      </c>
      <c r="C323" s="16"/>
      <c r="D323" s="110" t="s">
        <v>36</v>
      </c>
      <c r="E323" s="110" t="s">
        <v>312</v>
      </c>
      <c r="F323" s="16">
        <v>99350</v>
      </c>
      <c r="G323" s="16" t="s">
        <v>334</v>
      </c>
      <c r="H323" s="372" t="s">
        <v>1991</v>
      </c>
      <c r="I323" s="372" t="s">
        <v>1991</v>
      </c>
      <c r="J323" s="372" t="s">
        <v>1991</v>
      </c>
      <c r="K323" s="372" t="s">
        <v>1991</v>
      </c>
      <c r="L323" s="372" t="s">
        <v>1991</v>
      </c>
      <c r="M323" s="372" t="s">
        <v>1991</v>
      </c>
      <c r="N323" s="372" t="s">
        <v>1991</v>
      </c>
      <c r="O323" s="372" t="s">
        <v>1991</v>
      </c>
      <c r="P323" s="372" t="s">
        <v>1991</v>
      </c>
      <c r="Q323" s="372" t="s">
        <v>1991</v>
      </c>
      <c r="R323" s="372">
        <v>0</v>
      </c>
      <c r="S323" s="372" t="s">
        <v>1991</v>
      </c>
      <c r="T323" s="372">
        <v>0</v>
      </c>
      <c r="U323" s="372">
        <v>0</v>
      </c>
    </row>
    <row r="324" spans="1:21" s="32" customFormat="1" x14ac:dyDescent="0.3">
      <c r="A324" s="16" t="s">
        <v>7</v>
      </c>
      <c r="B324" s="28" t="s">
        <v>1995</v>
      </c>
      <c r="C324" s="16"/>
      <c r="D324" s="110" t="s">
        <v>36</v>
      </c>
      <c r="E324" s="110" t="s">
        <v>312</v>
      </c>
      <c r="F324" s="16">
        <v>99350</v>
      </c>
      <c r="G324" s="16" t="s">
        <v>335</v>
      </c>
      <c r="H324" s="372" t="s">
        <v>1991</v>
      </c>
      <c r="I324" s="372" t="s">
        <v>1991</v>
      </c>
      <c r="J324" s="372" t="s">
        <v>1991</v>
      </c>
      <c r="K324" s="372" t="s">
        <v>1991</v>
      </c>
      <c r="L324" s="372" t="s">
        <v>1991</v>
      </c>
      <c r="M324" s="372" t="s">
        <v>1991</v>
      </c>
      <c r="N324" s="372" t="s">
        <v>1991</v>
      </c>
      <c r="O324" s="372" t="s">
        <v>1991</v>
      </c>
      <c r="P324" s="372" t="s">
        <v>1991</v>
      </c>
      <c r="Q324" s="372" t="s">
        <v>1991</v>
      </c>
      <c r="R324" s="372">
        <v>0</v>
      </c>
      <c r="S324" s="372" t="s">
        <v>1991</v>
      </c>
      <c r="T324" s="372">
        <v>0</v>
      </c>
      <c r="U324" s="372">
        <v>0</v>
      </c>
    </row>
    <row r="325" spans="1:21" s="32" customFormat="1" x14ac:dyDescent="0.3">
      <c r="A325" s="16" t="s">
        <v>7</v>
      </c>
      <c r="B325" s="28" t="s">
        <v>30</v>
      </c>
      <c r="C325" s="16"/>
      <c r="D325" s="110" t="s">
        <v>36</v>
      </c>
      <c r="E325" s="110" t="s">
        <v>312</v>
      </c>
      <c r="F325" s="16">
        <v>99350</v>
      </c>
      <c r="G325" s="16" t="s">
        <v>336</v>
      </c>
      <c r="H325" s="372" t="s">
        <v>1991</v>
      </c>
      <c r="I325" s="372" t="s">
        <v>1991</v>
      </c>
      <c r="J325" s="372" t="s">
        <v>1991</v>
      </c>
      <c r="K325" s="372" t="s">
        <v>1991</v>
      </c>
      <c r="L325" s="372" t="s">
        <v>1991</v>
      </c>
      <c r="M325" s="372" t="s">
        <v>1991</v>
      </c>
      <c r="N325" s="372" t="s">
        <v>1991</v>
      </c>
      <c r="O325" s="372" t="s">
        <v>1991</v>
      </c>
      <c r="P325" s="372" t="s">
        <v>1991</v>
      </c>
      <c r="Q325" s="372" t="s">
        <v>1991</v>
      </c>
      <c r="R325" s="372">
        <v>503.09849999999994</v>
      </c>
      <c r="S325" s="372" t="s">
        <v>1991</v>
      </c>
      <c r="T325" s="372">
        <v>557.81129999999996</v>
      </c>
      <c r="U325" s="372">
        <v>1121.7017999999998</v>
      </c>
    </row>
    <row r="326" spans="1:21" s="32" customFormat="1" ht="57.6" x14ac:dyDescent="0.3">
      <c r="A326" s="16" t="s">
        <v>7</v>
      </c>
      <c r="B326" s="28" t="s">
        <v>27</v>
      </c>
      <c r="C326" s="16"/>
      <c r="D326" s="110" t="s">
        <v>123</v>
      </c>
      <c r="E326" s="110" t="s">
        <v>337</v>
      </c>
      <c r="F326" s="16">
        <v>99367</v>
      </c>
      <c r="G326" s="16" t="s">
        <v>338</v>
      </c>
      <c r="H326" s="372" t="s">
        <v>1991</v>
      </c>
      <c r="I326" s="372" t="s">
        <v>1991</v>
      </c>
      <c r="J326" s="372" t="s">
        <v>1991</v>
      </c>
      <c r="K326" s="372" t="s">
        <v>1991</v>
      </c>
      <c r="L326" s="372" t="s">
        <v>1991</v>
      </c>
      <c r="M326" s="372" t="s">
        <v>1991</v>
      </c>
      <c r="N326" s="372" t="s">
        <v>1991</v>
      </c>
      <c r="O326" s="372" t="s">
        <v>1991</v>
      </c>
      <c r="P326" s="372" t="s">
        <v>1991</v>
      </c>
      <c r="Q326" s="372" t="s">
        <v>1991</v>
      </c>
      <c r="R326" s="372" t="s">
        <v>1991</v>
      </c>
      <c r="S326" s="372" t="s">
        <v>1991</v>
      </c>
      <c r="T326" s="372" t="s">
        <v>1991</v>
      </c>
      <c r="U326" s="372">
        <v>938.23</v>
      </c>
    </row>
    <row r="327" spans="1:21" s="32" customFormat="1" ht="57.6" x14ac:dyDescent="0.3">
      <c r="A327" s="16" t="s">
        <v>7</v>
      </c>
      <c r="B327" s="28" t="s">
        <v>29</v>
      </c>
      <c r="C327" s="16"/>
      <c r="D327" s="110" t="s">
        <v>123</v>
      </c>
      <c r="E327" s="110" t="s">
        <v>337</v>
      </c>
      <c r="F327" s="16">
        <v>99367</v>
      </c>
      <c r="G327" s="16" t="s">
        <v>338</v>
      </c>
      <c r="H327" s="372" t="s">
        <v>1991</v>
      </c>
      <c r="I327" s="372" t="s">
        <v>1991</v>
      </c>
      <c r="J327" s="372" t="s">
        <v>1991</v>
      </c>
      <c r="K327" s="372" t="s">
        <v>1991</v>
      </c>
      <c r="L327" s="372" t="s">
        <v>1991</v>
      </c>
      <c r="M327" s="372" t="s">
        <v>1991</v>
      </c>
      <c r="N327" s="372" t="s">
        <v>1991</v>
      </c>
      <c r="O327" s="372" t="s">
        <v>1991</v>
      </c>
      <c r="P327" s="372" t="s">
        <v>1991</v>
      </c>
      <c r="Q327" s="372" t="s">
        <v>1991</v>
      </c>
      <c r="R327" s="372" t="s">
        <v>1991</v>
      </c>
      <c r="S327" s="372" t="s">
        <v>1991</v>
      </c>
      <c r="T327" s="372" t="s">
        <v>1991</v>
      </c>
      <c r="U327" s="372">
        <v>938.23</v>
      </c>
    </row>
    <row r="328" spans="1:21" s="32" customFormat="1" ht="57.6" x14ac:dyDescent="0.3">
      <c r="A328" s="16" t="s">
        <v>7</v>
      </c>
      <c r="B328" s="28" t="s">
        <v>1992</v>
      </c>
      <c r="C328" s="16"/>
      <c r="D328" s="110" t="s">
        <v>123</v>
      </c>
      <c r="E328" s="110" t="s">
        <v>337</v>
      </c>
      <c r="F328" s="16">
        <v>99367</v>
      </c>
      <c r="G328" s="16" t="s">
        <v>339</v>
      </c>
      <c r="H328" s="372" t="s">
        <v>1991</v>
      </c>
      <c r="I328" s="372" t="s">
        <v>1991</v>
      </c>
      <c r="J328" s="372" t="s">
        <v>1991</v>
      </c>
      <c r="K328" s="372" t="s">
        <v>1991</v>
      </c>
      <c r="L328" s="372" t="s">
        <v>1991</v>
      </c>
      <c r="M328" s="372" t="s">
        <v>1991</v>
      </c>
      <c r="N328" s="372" t="s">
        <v>1991</v>
      </c>
      <c r="O328" s="372" t="s">
        <v>1991</v>
      </c>
      <c r="P328" s="372" t="s">
        <v>1991</v>
      </c>
      <c r="Q328" s="372" t="s">
        <v>1991</v>
      </c>
      <c r="R328" s="372" t="s">
        <v>1991</v>
      </c>
      <c r="S328" s="372" t="s">
        <v>1991</v>
      </c>
      <c r="T328" s="372" t="s">
        <v>1991</v>
      </c>
      <c r="U328" s="372">
        <v>938.23</v>
      </c>
    </row>
    <row r="329" spans="1:21" s="32" customFormat="1" ht="57.6" x14ac:dyDescent="0.3">
      <c r="A329" s="16" t="s">
        <v>7</v>
      </c>
      <c r="B329" s="28" t="s">
        <v>1993</v>
      </c>
      <c r="C329" s="16"/>
      <c r="D329" s="110" t="s">
        <v>123</v>
      </c>
      <c r="E329" s="110" t="s">
        <v>337</v>
      </c>
      <c r="F329" s="16">
        <v>99367</v>
      </c>
      <c r="G329" s="16" t="s">
        <v>340</v>
      </c>
      <c r="H329" s="372" t="s">
        <v>1991</v>
      </c>
      <c r="I329" s="372" t="s">
        <v>1991</v>
      </c>
      <c r="J329" s="372" t="s">
        <v>1991</v>
      </c>
      <c r="K329" s="372" t="s">
        <v>1991</v>
      </c>
      <c r="L329" s="372" t="s">
        <v>1991</v>
      </c>
      <c r="M329" s="372" t="s">
        <v>1991</v>
      </c>
      <c r="N329" s="372" t="s">
        <v>1991</v>
      </c>
      <c r="O329" s="372" t="s">
        <v>1991</v>
      </c>
      <c r="P329" s="372" t="s">
        <v>1991</v>
      </c>
      <c r="Q329" s="372" t="s">
        <v>1991</v>
      </c>
      <c r="R329" s="372" t="s">
        <v>1991</v>
      </c>
      <c r="S329" s="372" t="s">
        <v>1991</v>
      </c>
      <c r="T329" s="372" t="s">
        <v>1991</v>
      </c>
      <c r="U329" s="372">
        <v>938.23</v>
      </c>
    </row>
    <row r="330" spans="1:21" ht="57.6" x14ac:dyDescent="0.3">
      <c r="A330" s="16" t="s">
        <v>7</v>
      </c>
      <c r="B330" s="28" t="s">
        <v>1994</v>
      </c>
      <c r="D330" s="110" t="s">
        <v>123</v>
      </c>
      <c r="E330" s="110" t="s">
        <v>337</v>
      </c>
      <c r="F330" s="16">
        <v>99367</v>
      </c>
      <c r="G330" s="16" t="s">
        <v>341</v>
      </c>
      <c r="H330" s="372" t="s">
        <v>1991</v>
      </c>
      <c r="I330" s="372" t="s">
        <v>1991</v>
      </c>
      <c r="J330" s="372" t="s">
        <v>1991</v>
      </c>
      <c r="K330" s="372" t="s">
        <v>1991</v>
      </c>
      <c r="L330" s="372" t="s">
        <v>1991</v>
      </c>
      <c r="M330" s="372" t="s">
        <v>1991</v>
      </c>
      <c r="N330" s="372" t="s">
        <v>1991</v>
      </c>
      <c r="O330" s="372" t="s">
        <v>1991</v>
      </c>
      <c r="P330" s="372" t="s">
        <v>1991</v>
      </c>
      <c r="Q330" s="372" t="s">
        <v>1991</v>
      </c>
      <c r="R330" s="372" t="s">
        <v>1991</v>
      </c>
      <c r="S330" s="372" t="s">
        <v>1991</v>
      </c>
      <c r="T330" s="372" t="s">
        <v>1991</v>
      </c>
      <c r="U330" s="372">
        <v>938.23</v>
      </c>
    </row>
    <row r="331" spans="1:21" ht="57.6" x14ac:dyDescent="0.3">
      <c r="A331" s="16" t="s">
        <v>7</v>
      </c>
      <c r="B331" s="28" t="s">
        <v>1995</v>
      </c>
      <c r="D331" s="110" t="s">
        <v>123</v>
      </c>
      <c r="E331" s="110" t="s">
        <v>337</v>
      </c>
      <c r="F331" s="16">
        <v>99367</v>
      </c>
      <c r="G331" s="16" t="s">
        <v>342</v>
      </c>
      <c r="H331" s="372" t="s">
        <v>1991</v>
      </c>
      <c r="I331" s="372" t="s">
        <v>1991</v>
      </c>
      <c r="J331" s="372" t="s">
        <v>1991</v>
      </c>
      <c r="K331" s="372" t="s">
        <v>1991</v>
      </c>
      <c r="L331" s="372" t="s">
        <v>1991</v>
      </c>
      <c r="M331" s="372" t="s">
        <v>1991</v>
      </c>
      <c r="N331" s="372" t="s">
        <v>1991</v>
      </c>
      <c r="O331" s="372" t="s">
        <v>1991</v>
      </c>
      <c r="P331" s="372" t="s">
        <v>1991</v>
      </c>
      <c r="Q331" s="372" t="s">
        <v>1991</v>
      </c>
      <c r="R331" s="372" t="s">
        <v>1991</v>
      </c>
      <c r="S331" s="372" t="s">
        <v>1991</v>
      </c>
      <c r="T331" s="372" t="s">
        <v>1991</v>
      </c>
      <c r="U331" s="372">
        <v>938.23</v>
      </c>
    </row>
    <row r="332" spans="1:21" ht="57.6" x14ac:dyDescent="0.3">
      <c r="A332" s="16" t="s">
        <v>7</v>
      </c>
      <c r="B332" s="28" t="s">
        <v>30</v>
      </c>
      <c r="D332" s="110" t="s">
        <v>123</v>
      </c>
      <c r="E332" s="110" t="s">
        <v>337</v>
      </c>
      <c r="F332" s="16">
        <v>99367</v>
      </c>
      <c r="G332" s="16" t="s">
        <v>343</v>
      </c>
      <c r="H332" s="372" t="s">
        <v>1991</v>
      </c>
      <c r="I332" s="372" t="s">
        <v>1991</v>
      </c>
      <c r="J332" s="372" t="s">
        <v>1991</v>
      </c>
      <c r="K332" s="372" t="s">
        <v>1991</v>
      </c>
      <c r="L332" s="372" t="s">
        <v>1991</v>
      </c>
      <c r="M332" s="372" t="s">
        <v>1991</v>
      </c>
      <c r="N332" s="372" t="s">
        <v>1991</v>
      </c>
      <c r="O332" s="372" t="s">
        <v>1991</v>
      </c>
      <c r="P332" s="372" t="s">
        <v>1991</v>
      </c>
      <c r="Q332" s="372" t="s">
        <v>1991</v>
      </c>
      <c r="R332" s="372" t="s">
        <v>1991</v>
      </c>
      <c r="S332" s="372" t="s">
        <v>1991</v>
      </c>
      <c r="T332" s="372" t="s">
        <v>1991</v>
      </c>
      <c r="U332" s="372">
        <v>1003.75</v>
      </c>
    </row>
    <row r="333" spans="1:21" ht="57.6" x14ac:dyDescent="0.3">
      <c r="A333" s="16" t="s">
        <v>7</v>
      </c>
      <c r="B333" s="28" t="s">
        <v>15</v>
      </c>
      <c r="D333" s="110" t="s">
        <v>123</v>
      </c>
      <c r="E333" s="110" t="s">
        <v>337</v>
      </c>
      <c r="F333" s="16">
        <v>99367</v>
      </c>
      <c r="G333" s="16" t="s">
        <v>344</v>
      </c>
      <c r="H333" s="372" t="s">
        <v>1991</v>
      </c>
      <c r="I333" s="372" t="s">
        <v>1991</v>
      </c>
      <c r="J333" s="372" t="s">
        <v>1991</v>
      </c>
      <c r="K333" s="372" t="s">
        <v>1991</v>
      </c>
      <c r="L333" s="372" t="s">
        <v>1991</v>
      </c>
      <c r="M333" s="372" t="s">
        <v>1991</v>
      </c>
      <c r="N333" s="372" t="s">
        <v>1991</v>
      </c>
      <c r="O333" s="372" t="s">
        <v>1991</v>
      </c>
      <c r="P333" s="372" t="s">
        <v>1991</v>
      </c>
      <c r="Q333" s="372" t="s">
        <v>1991</v>
      </c>
      <c r="R333" s="372" t="s">
        <v>1991</v>
      </c>
      <c r="S333" s="372" t="s">
        <v>1991</v>
      </c>
      <c r="T333" s="372" t="s">
        <v>1991</v>
      </c>
      <c r="U333" s="372">
        <v>938.23</v>
      </c>
    </row>
    <row r="334" spans="1:21" ht="57.6" x14ac:dyDescent="0.3">
      <c r="A334" s="16" t="s">
        <v>7</v>
      </c>
      <c r="B334" s="28" t="s">
        <v>32</v>
      </c>
      <c r="D334" s="110" t="s">
        <v>123</v>
      </c>
      <c r="E334" s="110" t="s">
        <v>337</v>
      </c>
      <c r="F334" s="16">
        <v>99367</v>
      </c>
      <c r="G334" s="16" t="s">
        <v>345</v>
      </c>
      <c r="H334" s="372" t="s">
        <v>1991</v>
      </c>
      <c r="I334" s="372" t="s">
        <v>1991</v>
      </c>
      <c r="J334" s="372" t="s">
        <v>1991</v>
      </c>
      <c r="K334" s="372" t="s">
        <v>1991</v>
      </c>
      <c r="L334" s="372" t="s">
        <v>1991</v>
      </c>
      <c r="M334" s="372" t="s">
        <v>1991</v>
      </c>
      <c r="N334" s="372" t="s">
        <v>1991</v>
      </c>
      <c r="O334" s="372" t="s">
        <v>1991</v>
      </c>
      <c r="P334" s="372" t="s">
        <v>1991</v>
      </c>
      <c r="Q334" s="372" t="s">
        <v>1991</v>
      </c>
      <c r="R334" s="372" t="s">
        <v>1991</v>
      </c>
      <c r="S334" s="372" t="s">
        <v>1991</v>
      </c>
      <c r="T334" s="372" t="s">
        <v>1991</v>
      </c>
      <c r="U334" s="372">
        <v>938.23</v>
      </c>
    </row>
    <row r="335" spans="1:21" ht="57.6" x14ac:dyDescent="0.3">
      <c r="A335" s="16" t="s">
        <v>7</v>
      </c>
      <c r="B335" s="28" t="s">
        <v>19</v>
      </c>
      <c r="D335" s="110" t="s">
        <v>123</v>
      </c>
      <c r="E335" s="110" t="s">
        <v>337</v>
      </c>
      <c r="F335" s="16">
        <v>99367</v>
      </c>
      <c r="G335" s="16" t="s">
        <v>346</v>
      </c>
      <c r="H335" s="372" t="s">
        <v>1991</v>
      </c>
      <c r="I335" s="372" t="s">
        <v>1991</v>
      </c>
      <c r="J335" s="372" t="s">
        <v>1991</v>
      </c>
      <c r="K335" s="372" t="s">
        <v>1991</v>
      </c>
      <c r="L335" s="372" t="s">
        <v>1991</v>
      </c>
      <c r="M335" s="372" t="s">
        <v>1991</v>
      </c>
      <c r="N335" s="372" t="s">
        <v>1991</v>
      </c>
      <c r="O335" s="372" t="s">
        <v>1991</v>
      </c>
      <c r="P335" s="372" t="s">
        <v>1991</v>
      </c>
      <c r="Q335" s="372" t="s">
        <v>1991</v>
      </c>
      <c r="R335" s="372" t="s">
        <v>1991</v>
      </c>
      <c r="S335" s="372" t="s">
        <v>1991</v>
      </c>
      <c r="T335" s="372" t="s">
        <v>1991</v>
      </c>
      <c r="U335" s="372">
        <v>938.23</v>
      </c>
    </row>
    <row r="336" spans="1:21" ht="57.6" x14ac:dyDescent="0.3">
      <c r="A336" s="16" t="s">
        <v>7</v>
      </c>
      <c r="B336" s="28" t="s">
        <v>21</v>
      </c>
      <c r="D336" s="110" t="s">
        <v>123</v>
      </c>
      <c r="E336" s="110" t="s">
        <v>337</v>
      </c>
      <c r="F336" s="16">
        <v>99367</v>
      </c>
      <c r="G336" s="16" t="s">
        <v>347</v>
      </c>
      <c r="H336" s="372" t="s">
        <v>1991</v>
      </c>
      <c r="I336" s="372" t="s">
        <v>1991</v>
      </c>
      <c r="J336" s="372" t="s">
        <v>1991</v>
      </c>
      <c r="K336" s="372" t="s">
        <v>1991</v>
      </c>
      <c r="L336" s="372" t="s">
        <v>1991</v>
      </c>
      <c r="M336" s="372" t="s">
        <v>1991</v>
      </c>
      <c r="N336" s="372" t="s">
        <v>1991</v>
      </c>
      <c r="O336" s="372" t="s">
        <v>1991</v>
      </c>
      <c r="P336" s="372" t="s">
        <v>1991</v>
      </c>
      <c r="Q336" s="372" t="s">
        <v>1991</v>
      </c>
      <c r="R336" s="372" t="s">
        <v>1991</v>
      </c>
      <c r="S336" s="372" t="s">
        <v>1991</v>
      </c>
      <c r="T336" s="372" t="s">
        <v>1991</v>
      </c>
      <c r="U336" s="372">
        <v>938.23</v>
      </c>
    </row>
    <row r="337" spans="1:21" ht="57.6" x14ac:dyDescent="0.3">
      <c r="A337" s="16" t="s">
        <v>7</v>
      </c>
      <c r="B337" s="28" t="s">
        <v>34</v>
      </c>
      <c r="D337" s="110" t="s">
        <v>123</v>
      </c>
      <c r="E337" s="110" t="s">
        <v>337</v>
      </c>
      <c r="F337" s="16">
        <v>99367</v>
      </c>
      <c r="G337" s="16" t="s">
        <v>348</v>
      </c>
      <c r="H337" s="372" t="s">
        <v>1991</v>
      </c>
      <c r="I337" s="372" t="s">
        <v>1991</v>
      </c>
      <c r="J337" s="372" t="s">
        <v>1991</v>
      </c>
      <c r="K337" s="372" t="s">
        <v>1991</v>
      </c>
      <c r="L337" s="372" t="s">
        <v>1991</v>
      </c>
      <c r="M337" s="372" t="s">
        <v>1991</v>
      </c>
      <c r="N337" s="372" t="s">
        <v>1991</v>
      </c>
      <c r="O337" s="372" t="s">
        <v>1991</v>
      </c>
      <c r="P337" s="372" t="s">
        <v>1991</v>
      </c>
      <c r="Q337" s="372" t="s">
        <v>1991</v>
      </c>
      <c r="R337" s="372" t="s">
        <v>1991</v>
      </c>
      <c r="S337" s="372" t="s">
        <v>1991</v>
      </c>
      <c r="T337" s="372" t="s">
        <v>1991</v>
      </c>
      <c r="U337" s="372">
        <v>938.23</v>
      </c>
    </row>
    <row r="338" spans="1:21" ht="57.6" x14ac:dyDescent="0.3">
      <c r="A338" s="16" t="s">
        <v>7</v>
      </c>
      <c r="B338" s="28" t="s">
        <v>27</v>
      </c>
      <c r="D338" s="110" t="s">
        <v>123</v>
      </c>
      <c r="E338" s="110" t="s">
        <v>349</v>
      </c>
      <c r="F338" s="16">
        <v>99368</v>
      </c>
      <c r="G338" s="16" t="s">
        <v>350</v>
      </c>
      <c r="H338" s="372">
        <v>137.72</v>
      </c>
      <c r="I338" s="372" t="s">
        <v>1991</v>
      </c>
      <c r="J338" s="372" t="s">
        <v>1991</v>
      </c>
      <c r="K338" s="372" t="s">
        <v>1991</v>
      </c>
      <c r="L338" s="372" t="s">
        <v>1991</v>
      </c>
      <c r="M338" s="372" t="s">
        <v>1991</v>
      </c>
      <c r="N338" s="372">
        <v>244.18</v>
      </c>
      <c r="O338" s="372">
        <v>325.04000000000002</v>
      </c>
      <c r="P338" s="372">
        <v>377.34</v>
      </c>
      <c r="Q338" s="372">
        <v>381.11</v>
      </c>
      <c r="R338" s="372">
        <v>420.8</v>
      </c>
      <c r="S338" s="372">
        <v>449.12</v>
      </c>
      <c r="T338" s="372">
        <v>466.57</v>
      </c>
      <c r="U338" s="372" t="s">
        <v>1991</v>
      </c>
    </row>
    <row r="339" spans="1:21" ht="57.6" x14ac:dyDescent="0.3">
      <c r="A339" s="16" t="s">
        <v>7</v>
      </c>
      <c r="B339" s="28" t="s">
        <v>29</v>
      </c>
      <c r="D339" s="110" t="s">
        <v>123</v>
      </c>
      <c r="E339" s="110" t="s">
        <v>349</v>
      </c>
      <c r="F339" s="16">
        <v>99368</v>
      </c>
      <c r="G339" s="16" t="s">
        <v>350</v>
      </c>
      <c r="H339" s="372">
        <v>137.72</v>
      </c>
      <c r="I339" s="372" t="s">
        <v>1991</v>
      </c>
      <c r="J339" s="372" t="s">
        <v>1991</v>
      </c>
      <c r="K339" s="372" t="s">
        <v>1991</v>
      </c>
      <c r="L339" s="372" t="s">
        <v>1991</v>
      </c>
      <c r="M339" s="372" t="s">
        <v>1991</v>
      </c>
      <c r="N339" s="372">
        <v>244.18</v>
      </c>
      <c r="O339" s="372">
        <v>325.04000000000002</v>
      </c>
      <c r="P339" s="372">
        <v>377.34</v>
      </c>
      <c r="Q339" s="372">
        <v>381.11</v>
      </c>
      <c r="R339" s="372">
        <v>420.8</v>
      </c>
      <c r="S339" s="372">
        <v>449.12</v>
      </c>
      <c r="T339" s="372">
        <v>466.57</v>
      </c>
      <c r="U339" s="372" t="s">
        <v>1991</v>
      </c>
    </row>
    <row r="340" spans="1:21" ht="57.6" x14ac:dyDescent="0.3">
      <c r="A340" s="16" t="s">
        <v>7</v>
      </c>
      <c r="B340" s="28" t="s">
        <v>1992</v>
      </c>
      <c r="D340" s="110" t="s">
        <v>123</v>
      </c>
      <c r="E340" s="110" t="s">
        <v>349</v>
      </c>
      <c r="F340" s="16">
        <v>99368</v>
      </c>
      <c r="G340" s="16" t="s">
        <v>351</v>
      </c>
      <c r="H340" s="372">
        <v>137.72</v>
      </c>
      <c r="I340" s="372" t="s">
        <v>1991</v>
      </c>
      <c r="J340" s="372" t="s">
        <v>1991</v>
      </c>
      <c r="K340" s="372" t="s">
        <v>1991</v>
      </c>
      <c r="L340" s="372" t="s">
        <v>1991</v>
      </c>
      <c r="M340" s="372" t="s">
        <v>1991</v>
      </c>
      <c r="N340" s="372">
        <v>244.18</v>
      </c>
      <c r="O340" s="372">
        <v>325.04000000000002</v>
      </c>
      <c r="P340" s="372">
        <v>377.34</v>
      </c>
      <c r="Q340" s="372">
        <v>381.11</v>
      </c>
      <c r="R340" s="372">
        <v>420.8</v>
      </c>
      <c r="S340" s="372">
        <v>449.12</v>
      </c>
      <c r="T340" s="372">
        <v>466.57</v>
      </c>
      <c r="U340" s="372" t="s">
        <v>1991</v>
      </c>
    </row>
    <row r="341" spans="1:21" ht="57.6" x14ac:dyDescent="0.3">
      <c r="A341" s="16" t="s">
        <v>7</v>
      </c>
      <c r="B341" s="28" t="s">
        <v>1993</v>
      </c>
      <c r="D341" s="110" t="s">
        <v>123</v>
      </c>
      <c r="E341" s="110" t="s">
        <v>349</v>
      </c>
      <c r="F341" s="16">
        <v>99368</v>
      </c>
      <c r="G341" s="16" t="s">
        <v>352</v>
      </c>
      <c r="H341" s="372">
        <v>137.72</v>
      </c>
      <c r="I341" s="372" t="s">
        <v>1991</v>
      </c>
      <c r="J341" s="372" t="s">
        <v>1991</v>
      </c>
      <c r="K341" s="372" t="s">
        <v>1991</v>
      </c>
      <c r="L341" s="372" t="s">
        <v>1991</v>
      </c>
      <c r="M341" s="372" t="s">
        <v>1991</v>
      </c>
      <c r="N341" s="372">
        <v>244.18</v>
      </c>
      <c r="O341" s="372">
        <v>325.04000000000002</v>
      </c>
      <c r="P341" s="372">
        <v>377.34</v>
      </c>
      <c r="Q341" s="372">
        <v>381.11</v>
      </c>
      <c r="R341" s="372">
        <v>420.8</v>
      </c>
      <c r="S341" s="372">
        <v>449.12</v>
      </c>
      <c r="T341" s="372">
        <v>466.57</v>
      </c>
      <c r="U341" s="372" t="s">
        <v>1991</v>
      </c>
    </row>
    <row r="342" spans="1:21" ht="57.6" x14ac:dyDescent="0.3">
      <c r="A342" s="16" t="s">
        <v>7</v>
      </c>
      <c r="B342" s="28" t="s">
        <v>1994</v>
      </c>
      <c r="D342" s="110" t="s">
        <v>123</v>
      </c>
      <c r="E342" s="110" t="s">
        <v>349</v>
      </c>
      <c r="F342" s="16">
        <v>99368</v>
      </c>
      <c r="G342" s="16" t="s">
        <v>353</v>
      </c>
      <c r="H342" s="372">
        <v>137.72</v>
      </c>
      <c r="I342" s="372" t="s">
        <v>1991</v>
      </c>
      <c r="J342" s="372" t="s">
        <v>1991</v>
      </c>
      <c r="K342" s="372" t="s">
        <v>1991</v>
      </c>
      <c r="L342" s="372" t="s">
        <v>1991</v>
      </c>
      <c r="M342" s="372" t="s">
        <v>1991</v>
      </c>
      <c r="N342" s="372">
        <v>244.18</v>
      </c>
      <c r="O342" s="372">
        <v>325.04000000000002</v>
      </c>
      <c r="P342" s="372">
        <v>377.34</v>
      </c>
      <c r="Q342" s="372">
        <v>381.11</v>
      </c>
      <c r="R342" s="372">
        <v>420.8</v>
      </c>
      <c r="S342" s="372">
        <v>449.12</v>
      </c>
      <c r="T342" s="372">
        <v>466.57</v>
      </c>
      <c r="U342" s="372" t="s">
        <v>1991</v>
      </c>
    </row>
    <row r="343" spans="1:21" ht="57.6" x14ac:dyDescent="0.3">
      <c r="A343" s="16" t="s">
        <v>7</v>
      </c>
      <c r="B343" s="28" t="s">
        <v>1995</v>
      </c>
      <c r="D343" s="110" t="s">
        <v>123</v>
      </c>
      <c r="E343" s="110" t="s">
        <v>349</v>
      </c>
      <c r="F343" s="16">
        <v>99368</v>
      </c>
      <c r="G343" s="16" t="s">
        <v>354</v>
      </c>
      <c r="H343" s="372">
        <v>137.72</v>
      </c>
      <c r="I343" s="372" t="s">
        <v>1991</v>
      </c>
      <c r="J343" s="372" t="s">
        <v>1991</v>
      </c>
      <c r="K343" s="372" t="s">
        <v>1991</v>
      </c>
      <c r="L343" s="372" t="s">
        <v>1991</v>
      </c>
      <c r="M343" s="372" t="s">
        <v>1991</v>
      </c>
      <c r="N343" s="372">
        <v>244.18</v>
      </c>
      <c r="O343" s="372">
        <v>325.04000000000002</v>
      </c>
      <c r="P343" s="372">
        <v>377.34</v>
      </c>
      <c r="Q343" s="372">
        <v>381.11</v>
      </c>
      <c r="R343" s="372">
        <v>420.8</v>
      </c>
      <c r="S343" s="372">
        <v>449.12</v>
      </c>
      <c r="T343" s="372">
        <v>466.57</v>
      </c>
      <c r="U343" s="372" t="s">
        <v>1991</v>
      </c>
    </row>
    <row r="344" spans="1:21" ht="57.6" x14ac:dyDescent="0.3">
      <c r="A344" s="16" t="s">
        <v>7</v>
      </c>
      <c r="B344" s="28" t="s">
        <v>30</v>
      </c>
      <c r="D344" s="110" t="s">
        <v>123</v>
      </c>
      <c r="E344" s="110" t="s">
        <v>349</v>
      </c>
      <c r="F344" s="16">
        <v>99368</v>
      </c>
      <c r="G344" s="16" t="s">
        <v>355</v>
      </c>
      <c r="H344" s="372">
        <v>147.34</v>
      </c>
      <c r="I344" s="372" t="s">
        <v>1991</v>
      </c>
      <c r="J344" s="372" t="s">
        <v>1991</v>
      </c>
      <c r="K344" s="372" t="s">
        <v>1991</v>
      </c>
      <c r="L344" s="372" t="s">
        <v>1991</v>
      </c>
      <c r="M344" s="372" t="s">
        <v>1991</v>
      </c>
      <c r="N344" s="372">
        <v>261.23</v>
      </c>
      <c r="O344" s="372">
        <v>346.68</v>
      </c>
      <c r="P344" s="372">
        <v>403.69</v>
      </c>
      <c r="Q344" s="372">
        <v>407.72</v>
      </c>
      <c r="R344" s="372">
        <v>450.18</v>
      </c>
      <c r="S344" s="372">
        <v>480.48</v>
      </c>
      <c r="T344" s="372">
        <v>499.15</v>
      </c>
      <c r="U344" s="372" t="s">
        <v>1991</v>
      </c>
    </row>
    <row r="345" spans="1:21" ht="57.6" x14ac:dyDescent="0.3">
      <c r="A345" s="16" t="s">
        <v>7</v>
      </c>
      <c r="B345" s="28" t="s">
        <v>15</v>
      </c>
      <c r="D345" s="110" t="s">
        <v>123</v>
      </c>
      <c r="E345" s="110" t="s">
        <v>349</v>
      </c>
      <c r="F345" s="16">
        <v>99368</v>
      </c>
      <c r="G345" s="16" t="s">
        <v>356</v>
      </c>
      <c r="H345" s="372">
        <v>137.72</v>
      </c>
      <c r="I345" s="372" t="s">
        <v>1991</v>
      </c>
      <c r="J345" s="372" t="s">
        <v>1991</v>
      </c>
      <c r="K345" s="372" t="s">
        <v>1991</v>
      </c>
      <c r="L345" s="372" t="s">
        <v>1991</v>
      </c>
      <c r="M345" s="372" t="s">
        <v>1991</v>
      </c>
      <c r="N345" s="372">
        <v>244.18</v>
      </c>
      <c r="O345" s="372">
        <v>325.04000000000002</v>
      </c>
      <c r="P345" s="372">
        <v>377.34</v>
      </c>
      <c r="Q345" s="372">
        <v>381.11</v>
      </c>
      <c r="R345" s="372">
        <v>420.8</v>
      </c>
      <c r="S345" s="372">
        <v>449.12</v>
      </c>
      <c r="T345" s="372">
        <v>466.57</v>
      </c>
      <c r="U345" s="372" t="s">
        <v>1991</v>
      </c>
    </row>
    <row r="346" spans="1:21" ht="57.6" x14ac:dyDescent="0.3">
      <c r="A346" s="16" t="s">
        <v>7</v>
      </c>
      <c r="B346" s="28" t="s">
        <v>32</v>
      </c>
      <c r="D346" s="110" t="s">
        <v>123</v>
      </c>
      <c r="E346" s="110" t="s">
        <v>349</v>
      </c>
      <c r="F346" s="16">
        <v>99368</v>
      </c>
      <c r="G346" s="16" t="s">
        <v>357</v>
      </c>
      <c r="H346" s="372">
        <v>137.72</v>
      </c>
      <c r="I346" s="372" t="s">
        <v>1991</v>
      </c>
      <c r="J346" s="372" t="s">
        <v>1991</v>
      </c>
      <c r="K346" s="372" t="s">
        <v>1991</v>
      </c>
      <c r="L346" s="372" t="s">
        <v>1991</v>
      </c>
      <c r="M346" s="372" t="s">
        <v>1991</v>
      </c>
      <c r="N346" s="372">
        <v>244.18</v>
      </c>
      <c r="O346" s="372">
        <v>325.04000000000002</v>
      </c>
      <c r="P346" s="372">
        <v>377.34</v>
      </c>
      <c r="Q346" s="372">
        <v>381.11</v>
      </c>
      <c r="R346" s="372">
        <v>420.8</v>
      </c>
      <c r="S346" s="372">
        <v>449.12</v>
      </c>
      <c r="T346" s="372">
        <v>466.57</v>
      </c>
      <c r="U346" s="372" t="s">
        <v>1991</v>
      </c>
    </row>
    <row r="347" spans="1:21" ht="57.6" x14ac:dyDescent="0.3">
      <c r="A347" s="16" t="s">
        <v>7</v>
      </c>
      <c r="B347" s="28" t="s">
        <v>19</v>
      </c>
      <c r="D347" s="110" t="s">
        <v>123</v>
      </c>
      <c r="E347" s="110" t="s">
        <v>349</v>
      </c>
      <c r="F347" s="16">
        <v>99368</v>
      </c>
      <c r="G347" s="16" t="s">
        <v>358</v>
      </c>
      <c r="H347" s="372">
        <v>137.72</v>
      </c>
      <c r="I347" s="372" t="s">
        <v>1991</v>
      </c>
      <c r="J347" s="372" t="s">
        <v>1991</v>
      </c>
      <c r="K347" s="372" t="s">
        <v>1991</v>
      </c>
      <c r="L347" s="372" t="s">
        <v>1991</v>
      </c>
      <c r="M347" s="372" t="s">
        <v>1991</v>
      </c>
      <c r="N347" s="372">
        <v>244.18</v>
      </c>
      <c r="O347" s="372">
        <v>325.04000000000002</v>
      </c>
      <c r="P347" s="372">
        <v>377.34</v>
      </c>
      <c r="Q347" s="372">
        <v>381.11</v>
      </c>
      <c r="R347" s="372">
        <v>420.8</v>
      </c>
      <c r="S347" s="372">
        <v>449.12</v>
      </c>
      <c r="T347" s="372">
        <v>466.57</v>
      </c>
      <c r="U347" s="372" t="s">
        <v>1991</v>
      </c>
    </row>
    <row r="348" spans="1:21" ht="57.6" x14ac:dyDescent="0.3">
      <c r="A348" s="16" t="s">
        <v>7</v>
      </c>
      <c r="B348" s="28" t="s">
        <v>21</v>
      </c>
      <c r="D348" s="110" t="s">
        <v>123</v>
      </c>
      <c r="E348" s="110" t="s">
        <v>349</v>
      </c>
      <c r="F348" s="16">
        <v>99368</v>
      </c>
      <c r="G348" s="16" t="s">
        <v>359</v>
      </c>
      <c r="H348" s="372">
        <v>137.72</v>
      </c>
      <c r="I348" s="372" t="s">
        <v>1991</v>
      </c>
      <c r="J348" s="372" t="s">
        <v>1991</v>
      </c>
      <c r="K348" s="372" t="s">
        <v>1991</v>
      </c>
      <c r="L348" s="372" t="s">
        <v>1991</v>
      </c>
      <c r="M348" s="372" t="s">
        <v>1991</v>
      </c>
      <c r="N348" s="372">
        <v>244.18</v>
      </c>
      <c r="O348" s="372">
        <v>325.04000000000002</v>
      </c>
      <c r="P348" s="372">
        <v>377.34</v>
      </c>
      <c r="Q348" s="372">
        <v>381.11</v>
      </c>
      <c r="R348" s="372">
        <v>420.8</v>
      </c>
      <c r="S348" s="372">
        <v>449.12</v>
      </c>
      <c r="T348" s="372">
        <v>466.57</v>
      </c>
      <c r="U348" s="372" t="s">
        <v>1991</v>
      </c>
    </row>
    <row r="349" spans="1:21" ht="57.6" x14ac:dyDescent="0.3">
      <c r="A349" s="16" t="s">
        <v>7</v>
      </c>
      <c r="B349" s="28" t="s">
        <v>34</v>
      </c>
      <c r="D349" s="110" t="s">
        <v>123</v>
      </c>
      <c r="E349" s="110" t="s">
        <v>349</v>
      </c>
      <c r="F349" s="16">
        <v>99368</v>
      </c>
      <c r="G349" s="16" t="s">
        <v>360</v>
      </c>
      <c r="H349" s="372">
        <v>137.72</v>
      </c>
      <c r="I349" s="372" t="s">
        <v>1991</v>
      </c>
      <c r="J349" s="372" t="s">
        <v>1991</v>
      </c>
      <c r="K349" s="372" t="s">
        <v>1991</v>
      </c>
      <c r="L349" s="372" t="s">
        <v>1991</v>
      </c>
      <c r="M349" s="372" t="s">
        <v>1991</v>
      </c>
      <c r="N349" s="372">
        <v>244.18</v>
      </c>
      <c r="O349" s="372">
        <v>325.04000000000002</v>
      </c>
      <c r="P349" s="372">
        <v>377.34</v>
      </c>
      <c r="Q349" s="372">
        <v>381.11</v>
      </c>
      <c r="R349" s="372">
        <v>420.8</v>
      </c>
      <c r="S349" s="372">
        <v>449.12</v>
      </c>
      <c r="T349" s="372">
        <v>466.57</v>
      </c>
      <c r="U349" s="372" t="s">
        <v>1991</v>
      </c>
    </row>
    <row r="350" spans="1:21" ht="28.8" x14ac:dyDescent="0.3">
      <c r="A350" s="16" t="s">
        <v>7</v>
      </c>
      <c r="B350" s="28" t="s">
        <v>27</v>
      </c>
      <c r="D350" s="110" t="s">
        <v>36</v>
      </c>
      <c r="E350" s="110" t="s">
        <v>361</v>
      </c>
      <c r="F350" s="16">
        <v>99415</v>
      </c>
      <c r="G350" s="16" t="s">
        <v>362</v>
      </c>
      <c r="H350" s="375" t="s">
        <v>1991</v>
      </c>
      <c r="I350" s="372" t="s">
        <v>1991</v>
      </c>
      <c r="J350" s="375" t="s">
        <v>1991</v>
      </c>
      <c r="K350" s="372" t="s">
        <v>1991</v>
      </c>
      <c r="L350" s="372" t="s">
        <v>1991</v>
      </c>
      <c r="M350" s="372" t="s">
        <v>1991</v>
      </c>
      <c r="N350" s="372" t="s">
        <v>1991</v>
      </c>
      <c r="O350" s="372" t="s">
        <v>1991</v>
      </c>
      <c r="P350" s="372" t="s">
        <v>1991</v>
      </c>
      <c r="Q350" s="372" t="s">
        <v>1991</v>
      </c>
      <c r="R350" s="372">
        <v>420.8</v>
      </c>
      <c r="S350" s="372" t="s">
        <v>1991</v>
      </c>
      <c r="T350" s="372">
        <v>466.57</v>
      </c>
      <c r="U350" s="372">
        <v>938.23</v>
      </c>
    </row>
    <row r="351" spans="1:21" ht="28.8" x14ac:dyDescent="0.3">
      <c r="A351" s="16" t="s">
        <v>7</v>
      </c>
      <c r="B351" s="28" t="s">
        <v>29</v>
      </c>
      <c r="D351" s="110" t="s">
        <v>36</v>
      </c>
      <c r="E351" s="28" t="s">
        <v>361</v>
      </c>
      <c r="F351" s="16">
        <v>99415</v>
      </c>
      <c r="G351" s="16" t="s">
        <v>362</v>
      </c>
      <c r="H351" s="375" t="s">
        <v>1991</v>
      </c>
      <c r="I351" s="372" t="s">
        <v>1991</v>
      </c>
      <c r="J351" s="375" t="s">
        <v>1991</v>
      </c>
      <c r="K351" s="372" t="s">
        <v>1991</v>
      </c>
      <c r="L351" s="372" t="s">
        <v>1991</v>
      </c>
      <c r="M351" s="372" t="s">
        <v>1991</v>
      </c>
      <c r="N351" s="372" t="s">
        <v>1991</v>
      </c>
      <c r="O351" s="372" t="s">
        <v>1991</v>
      </c>
      <c r="P351" s="372" t="s">
        <v>1991</v>
      </c>
      <c r="Q351" s="372" t="s">
        <v>1991</v>
      </c>
      <c r="R351" s="372">
        <v>420.8</v>
      </c>
      <c r="S351" s="372" t="s">
        <v>1991</v>
      </c>
      <c r="T351" s="372">
        <v>466.57</v>
      </c>
      <c r="U351" s="372">
        <v>938.23</v>
      </c>
    </row>
    <row r="352" spans="1:21" ht="43.2" x14ac:dyDescent="0.3">
      <c r="A352" s="16" t="s">
        <v>7</v>
      </c>
      <c r="B352" s="28" t="s">
        <v>1992</v>
      </c>
      <c r="D352" s="110" t="s">
        <v>36</v>
      </c>
      <c r="E352" s="110" t="s">
        <v>363</v>
      </c>
      <c r="F352" s="16">
        <v>99415</v>
      </c>
      <c r="G352" s="16" t="s">
        <v>364</v>
      </c>
      <c r="H352" s="372" t="s">
        <v>1991</v>
      </c>
      <c r="I352" s="372" t="s">
        <v>1991</v>
      </c>
      <c r="J352" s="372" t="s">
        <v>1991</v>
      </c>
      <c r="K352" s="372" t="s">
        <v>1991</v>
      </c>
      <c r="L352" s="372" t="s">
        <v>1991</v>
      </c>
      <c r="M352" s="372" t="s">
        <v>1991</v>
      </c>
      <c r="N352" s="372" t="s">
        <v>1991</v>
      </c>
      <c r="O352" s="372" t="s">
        <v>1991</v>
      </c>
      <c r="P352" s="372" t="s">
        <v>1991</v>
      </c>
      <c r="Q352" s="372" t="s">
        <v>1991</v>
      </c>
      <c r="R352" s="372">
        <v>420.8</v>
      </c>
      <c r="S352" s="372" t="s">
        <v>1991</v>
      </c>
      <c r="T352" s="372">
        <v>466.57</v>
      </c>
      <c r="U352" s="372">
        <v>938.23</v>
      </c>
    </row>
    <row r="353" spans="1:21" ht="43.2" x14ac:dyDescent="0.3">
      <c r="A353" s="16" t="s">
        <v>7</v>
      </c>
      <c r="B353" s="28" t="s">
        <v>1993</v>
      </c>
      <c r="D353" s="110" t="s">
        <v>36</v>
      </c>
      <c r="E353" s="110" t="s">
        <v>363</v>
      </c>
      <c r="F353" s="16">
        <v>99415</v>
      </c>
      <c r="G353" s="16" t="s">
        <v>365</v>
      </c>
      <c r="H353" s="372" t="s">
        <v>1991</v>
      </c>
      <c r="I353" s="372" t="s">
        <v>1991</v>
      </c>
      <c r="J353" s="372" t="s">
        <v>1991</v>
      </c>
      <c r="K353" s="372" t="s">
        <v>1991</v>
      </c>
      <c r="L353" s="372" t="s">
        <v>1991</v>
      </c>
      <c r="M353" s="372" t="s">
        <v>1991</v>
      </c>
      <c r="N353" s="372" t="s">
        <v>1991</v>
      </c>
      <c r="O353" s="372" t="s">
        <v>1991</v>
      </c>
      <c r="P353" s="372" t="s">
        <v>1991</v>
      </c>
      <c r="Q353" s="372" t="s">
        <v>1991</v>
      </c>
      <c r="R353" s="372">
        <v>420.8</v>
      </c>
      <c r="S353" s="372" t="s">
        <v>1991</v>
      </c>
      <c r="T353" s="372">
        <v>466.57</v>
      </c>
      <c r="U353" s="372">
        <v>938.23</v>
      </c>
    </row>
    <row r="354" spans="1:21" ht="43.2" x14ac:dyDescent="0.3">
      <c r="A354" s="16" t="s">
        <v>7</v>
      </c>
      <c r="B354" s="28" t="s">
        <v>1994</v>
      </c>
      <c r="D354" s="110" t="s">
        <v>36</v>
      </c>
      <c r="E354" s="110" t="s">
        <v>363</v>
      </c>
      <c r="F354" s="16">
        <v>99415</v>
      </c>
      <c r="G354" s="16" t="s">
        <v>366</v>
      </c>
      <c r="H354" s="372" t="s">
        <v>1991</v>
      </c>
      <c r="I354" s="372" t="s">
        <v>1991</v>
      </c>
      <c r="J354" s="372" t="s">
        <v>1991</v>
      </c>
      <c r="K354" s="372" t="s">
        <v>1991</v>
      </c>
      <c r="L354" s="372" t="s">
        <v>1991</v>
      </c>
      <c r="M354" s="372" t="s">
        <v>1991</v>
      </c>
      <c r="N354" s="372" t="s">
        <v>1991</v>
      </c>
      <c r="O354" s="372" t="s">
        <v>1991</v>
      </c>
      <c r="P354" s="372" t="s">
        <v>1991</v>
      </c>
      <c r="Q354" s="372" t="s">
        <v>1991</v>
      </c>
      <c r="R354" s="372">
        <v>420.8</v>
      </c>
      <c r="S354" s="372" t="s">
        <v>1991</v>
      </c>
      <c r="T354" s="372">
        <v>466.57</v>
      </c>
      <c r="U354" s="372">
        <v>938.23</v>
      </c>
    </row>
    <row r="355" spans="1:21" ht="43.2" x14ac:dyDescent="0.3">
      <c r="A355" s="16" t="s">
        <v>7</v>
      </c>
      <c r="B355" s="28" t="s">
        <v>1995</v>
      </c>
      <c r="D355" s="110" t="s">
        <v>36</v>
      </c>
      <c r="E355" s="110" t="s">
        <v>363</v>
      </c>
      <c r="F355" s="16">
        <v>99415</v>
      </c>
      <c r="G355" s="16" t="s">
        <v>367</v>
      </c>
      <c r="H355" s="372" t="s">
        <v>1991</v>
      </c>
      <c r="I355" s="372" t="s">
        <v>1991</v>
      </c>
      <c r="J355" s="372" t="s">
        <v>1991</v>
      </c>
      <c r="K355" s="372" t="s">
        <v>1991</v>
      </c>
      <c r="L355" s="372" t="s">
        <v>1991</v>
      </c>
      <c r="M355" s="372" t="s">
        <v>1991</v>
      </c>
      <c r="N355" s="372" t="s">
        <v>1991</v>
      </c>
      <c r="O355" s="372" t="s">
        <v>1991</v>
      </c>
      <c r="P355" s="372" t="s">
        <v>1991</v>
      </c>
      <c r="Q355" s="372" t="s">
        <v>1991</v>
      </c>
      <c r="R355" s="372">
        <v>420.8</v>
      </c>
      <c r="S355" s="372" t="s">
        <v>1991</v>
      </c>
      <c r="T355" s="372">
        <v>466.57</v>
      </c>
      <c r="U355" s="372">
        <v>938.23</v>
      </c>
    </row>
    <row r="356" spans="1:21" ht="28.8" x14ac:dyDescent="0.3">
      <c r="A356" s="16" t="s">
        <v>7</v>
      </c>
      <c r="B356" s="28" t="s">
        <v>30</v>
      </c>
      <c r="D356" s="110" t="s">
        <v>36</v>
      </c>
      <c r="E356" s="28" t="s">
        <v>361</v>
      </c>
      <c r="F356" s="16">
        <v>99415</v>
      </c>
      <c r="G356" s="16" t="s">
        <v>368</v>
      </c>
      <c r="H356" s="375" t="s">
        <v>1991</v>
      </c>
      <c r="I356" s="372" t="s">
        <v>1991</v>
      </c>
      <c r="J356" s="375" t="s">
        <v>1991</v>
      </c>
      <c r="K356" s="372" t="s">
        <v>1991</v>
      </c>
      <c r="L356" s="372" t="s">
        <v>1991</v>
      </c>
      <c r="M356" s="372" t="s">
        <v>1991</v>
      </c>
      <c r="N356" s="372" t="s">
        <v>1991</v>
      </c>
      <c r="O356" s="372" t="s">
        <v>1991</v>
      </c>
      <c r="P356" s="372" t="s">
        <v>1991</v>
      </c>
      <c r="Q356" s="372" t="s">
        <v>1991</v>
      </c>
      <c r="R356" s="372">
        <v>450.18</v>
      </c>
      <c r="S356" s="372" t="s">
        <v>1991</v>
      </c>
      <c r="T356" s="372">
        <v>499.15</v>
      </c>
      <c r="U356" s="372">
        <v>1003.75</v>
      </c>
    </row>
    <row r="357" spans="1:21" ht="28.8" x14ac:dyDescent="0.3">
      <c r="A357" s="16" t="s">
        <v>7</v>
      </c>
      <c r="B357" s="28" t="s">
        <v>15</v>
      </c>
      <c r="D357" s="110" t="s">
        <v>36</v>
      </c>
      <c r="E357" s="28" t="s">
        <v>361</v>
      </c>
      <c r="F357" s="16">
        <v>99415</v>
      </c>
      <c r="G357" s="16" t="s">
        <v>369</v>
      </c>
      <c r="H357" s="372" t="s">
        <v>1991</v>
      </c>
      <c r="I357" s="372" t="s">
        <v>1991</v>
      </c>
      <c r="J357" s="375" t="s">
        <v>1991</v>
      </c>
      <c r="K357" s="372" t="s">
        <v>1991</v>
      </c>
      <c r="L357" s="372" t="s">
        <v>1991</v>
      </c>
      <c r="M357" s="372" t="s">
        <v>1991</v>
      </c>
      <c r="N357" s="372" t="s">
        <v>1991</v>
      </c>
      <c r="O357" s="372" t="s">
        <v>1991</v>
      </c>
      <c r="P357" s="372" t="s">
        <v>1991</v>
      </c>
      <c r="Q357" s="372" t="s">
        <v>1991</v>
      </c>
      <c r="R357" s="372">
        <v>420.8</v>
      </c>
      <c r="S357" s="372" t="s">
        <v>1991</v>
      </c>
      <c r="T357" s="372">
        <v>466.57</v>
      </c>
      <c r="U357" s="372">
        <v>938.23</v>
      </c>
    </row>
    <row r="358" spans="1:21" ht="28.8" x14ac:dyDescent="0.3">
      <c r="A358" s="16" t="s">
        <v>7</v>
      </c>
      <c r="B358" s="28" t="s">
        <v>19</v>
      </c>
      <c r="D358" s="110" t="s">
        <v>36</v>
      </c>
      <c r="E358" s="28" t="s">
        <v>361</v>
      </c>
      <c r="F358" s="16">
        <v>99415</v>
      </c>
      <c r="G358" s="16" t="s">
        <v>370</v>
      </c>
      <c r="H358" s="372" t="s">
        <v>1991</v>
      </c>
      <c r="I358" s="372" t="s">
        <v>1991</v>
      </c>
      <c r="J358" s="375" t="s">
        <v>1991</v>
      </c>
      <c r="K358" s="372" t="s">
        <v>1991</v>
      </c>
      <c r="L358" s="372" t="s">
        <v>1991</v>
      </c>
      <c r="M358" s="372" t="s">
        <v>1991</v>
      </c>
      <c r="N358" s="372" t="s">
        <v>1991</v>
      </c>
      <c r="O358" s="372" t="s">
        <v>1991</v>
      </c>
      <c r="P358" s="372" t="s">
        <v>1991</v>
      </c>
      <c r="Q358" s="372" t="s">
        <v>1991</v>
      </c>
      <c r="R358" s="372">
        <v>420.8</v>
      </c>
      <c r="S358" s="372" t="s">
        <v>1991</v>
      </c>
      <c r="T358" s="372">
        <v>466.57</v>
      </c>
      <c r="U358" s="372">
        <v>938.23</v>
      </c>
    </row>
    <row r="359" spans="1:21" ht="28.8" x14ac:dyDescent="0.3">
      <c r="A359" s="16" t="s">
        <v>7</v>
      </c>
      <c r="B359" s="28" t="s">
        <v>21</v>
      </c>
      <c r="D359" s="110" t="s">
        <v>36</v>
      </c>
      <c r="E359" s="28" t="s">
        <v>361</v>
      </c>
      <c r="F359" s="16">
        <v>99415</v>
      </c>
      <c r="G359" s="16" t="s">
        <v>371</v>
      </c>
      <c r="H359" s="372" t="s">
        <v>1991</v>
      </c>
      <c r="I359" s="372" t="s">
        <v>1991</v>
      </c>
      <c r="J359" s="375" t="s">
        <v>1991</v>
      </c>
      <c r="K359" s="372" t="s">
        <v>1991</v>
      </c>
      <c r="L359" s="372" t="s">
        <v>1991</v>
      </c>
      <c r="M359" s="372" t="s">
        <v>1991</v>
      </c>
      <c r="N359" s="372" t="s">
        <v>1991</v>
      </c>
      <c r="O359" s="372" t="s">
        <v>1991</v>
      </c>
      <c r="P359" s="372" t="s">
        <v>1991</v>
      </c>
      <c r="Q359" s="372" t="s">
        <v>1991</v>
      </c>
      <c r="R359" s="372">
        <v>420.8</v>
      </c>
      <c r="S359" s="372" t="s">
        <v>1991</v>
      </c>
      <c r="T359" s="372">
        <v>466.57</v>
      </c>
      <c r="U359" s="372">
        <v>938.23</v>
      </c>
    </row>
    <row r="360" spans="1:21" ht="43.2" x14ac:dyDescent="0.3">
      <c r="A360" s="16" t="s">
        <v>7</v>
      </c>
      <c r="B360" s="28" t="s">
        <v>27</v>
      </c>
      <c r="D360" s="110" t="s">
        <v>36</v>
      </c>
      <c r="E360" s="28" t="s">
        <v>372</v>
      </c>
      <c r="F360" s="16">
        <v>99416</v>
      </c>
      <c r="G360" s="16" t="s">
        <v>373</v>
      </c>
      <c r="H360" s="372" t="s">
        <v>1991</v>
      </c>
      <c r="I360" s="372" t="s">
        <v>1991</v>
      </c>
      <c r="J360" s="372" t="s">
        <v>1991</v>
      </c>
      <c r="K360" s="372" t="s">
        <v>1991</v>
      </c>
      <c r="L360" s="372" t="s">
        <v>1991</v>
      </c>
      <c r="M360" s="372" t="s">
        <v>1991</v>
      </c>
      <c r="N360" s="372" t="s">
        <v>1991</v>
      </c>
      <c r="O360" s="372" t="s">
        <v>1991</v>
      </c>
      <c r="P360" s="372" t="s">
        <v>1991</v>
      </c>
      <c r="Q360" s="372" t="s">
        <v>1991</v>
      </c>
      <c r="R360" s="372">
        <v>210.4</v>
      </c>
      <c r="S360" s="372" t="s">
        <v>1991</v>
      </c>
      <c r="T360" s="372">
        <v>233.28</v>
      </c>
      <c r="U360" s="372">
        <v>469.12</v>
      </c>
    </row>
    <row r="361" spans="1:21" ht="43.2" x14ac:dyDescent="0.3">
      <c r="A361" s="16" t="s">
        <v>7</v>
      </c>
      <c r="B361" s="28" t="s">
        <v>29</v>
      </c>
      <c r="D361" s="110" t="s">
        <v>36</v>
      </c>
      <c r="E361" s="28" t="s">
        <v>372</v>
      </c>
      <c r="F361" s="16">
        <v>99416</v>
      </c>
      <c r="G361" s="16" t="s">
        <v>373</v>
      </c>
      <c r="H361" s="372" t="s">
        <v>1991</v>
      </c>
      <c r="I361" s="372" t="s">
        <v>1991</v>
      </c>
      <c r="J361" s="372" t="s">
        <v>1991</v>
      </c>
      <c r="K361" s="372" t="s">
        <v>1991</v>
      </c>
      <c r="L361" s="372" t="s">
        <v>1991</v>
      </c>
      <c r="M361" s="372" t="s">
        <v>1991</v>
      </c>
      <c r="N361" s="372" t="s">
        <v>1991</v>
      </c>
      <c r="O361" s="372" t="s">
        <v>1991</v>
      </c>
      <c r="P361" s="372" t="s">
        <v>1991</v>
      </c>
      <c r="Q361" s="372" t="s">
        <v>1991</v>
      </c>
      <c r="R361" s="372">
        <v>210.4</v>
      </c>
      <c r="S361" s="372" t="s">
        <v>1991</v>
      </c>
      <c r="T361" s="372">
        <v>233.28</v>
      </c>
      <c r="U361" s="372">
        <v>469.12</v>
      </c>
    </row>
    <row r="362" spans="1:21" ht="43.2" x14ac:dyDescent="0.3">
      <c r="A362" s="16" t="s">
        <v>7</v>
      </c>
      <c r="B362" s="28" t="s">
        <v>1992</v>
      </c>
      <c r="D362" s="110" t="s">
        <v>36</v>
      </c>
      <c r="E362" s="110" t="s">
        <v>363</v>
      </c>
      <c r="F362" s="16">
        <v>99416</v>
      </c>
      <c r="G362" s="16" t="s">
        <v>374</v>
      </c>
      <c r="H362" s="372" t="s">
        <v>1991</v>
      </c>
      <c r="I362" s="372" t="s">
        <v>1991</v>
      </c>
      <c r="J362" s="372" t="s">
        <v>1991</v>
      </c>
      <c r="K362" s="372" t="s">
        <v>1991</v>
      </c>
      <c r="L362" s="372" t="s">
        <v>1991</v>
      </c>
      <c r="M362" s="372" t="s">
        <v>1991</v>
      </c>
      <c r="N362" s="372" t="s">
        <v>1991</v>
      </c>
      <c r="O362" s="372" t="s">
        <v>1991</v>
      </c>
      <c r="P362" s="372" t="s">
        <v>1991</v>
      </c>
      <c r="Q362" s="372" t="s">
        <v>1991</v>
      </c>
      <c r="R362" s="372">
        <v>210.4</v>
      </c>
      <c r="S362" s="372" t="s">
        <v>1991</v>
      </c>
      <c r="T362" s="372">
        <v>233.28</v>
      </c>
      <c r="U362" s="372">
        <v>469.12</v>
      </c>
    </row>
    <row r="363" spans="1:21" ht="43.2" x14ac:dyDescent="0.3">
      <c r="A363" s="16" t="s">
        <v>7</v>
      </c>
      <c r="B363" s="28" t="s">
        <v>1993</v>
      </c>
      <c r="D363" s="110" t="s">
        <v>36</v>
      </c>
      <c r="E363" s="110" t="s">
        <v>363</v>
      </c>
      <c r="F363" s="16">
        <v>99416</v>
      </c>
      <c r="G363" s="16" t="s">
        <v>375</v>
      </c>
      <c r="H363" s="372" t="s">
        <v>1991</v>
      </c>
      <c r="I363" s="372" t="s">
        <v>1991</v>
      </c>
      <c r="J363" s="372" t="s">
        <v>1991</v>
      </c>
      <c r="K363" s="372" t="s">
        <v>1991</v>
      </c>
      <c r="L363" s="372" t="s">
        <v>1991</v>
      </c>
      <c r="M363" s="372" t="s">
        <v>1991</v>
      </c>
      <c r="N363" s="372" t="s">
        <v>1991</v>
      </c>
      <c r="O363" s="372" t="s">
        <v>1991</v>
      </c>
      <c r="P363" s="372" t="s">
        <v>1991</v>
      </c>
      <c r="Q363" s="372" t="s">
        <v>1991</v>
      </c>
      <c r="R363" s="372">
        <v>210.4</v>
      </c>
      <c r="S363" s="372" t="s">
        <v>1991</v>
      </c>
      <c r="T363" s="372">
        <v>233.28</v>
      </c>
      <c r="U363" s="372">
        <v>469.12</v>
      </c>
    </row>
    <row r="364" spans="1:21" ht="43.2" x14ac:dyDescent="0.3">
      <c r="A364" s="16" t="s">
        <v>7</v>
      </c>
      <c r="B364" s="28" t="s">
        <v>1994</v>
      </c>
      <c r="D364" s="110" t="s">
        <v>36</v>
      </c>
      <c r="E364" s="110" t="s">
        <v>363</v>
      </c>
      <c r="F364" s="16">
        <v>99416</v>
      </c>
      <c r="G364" s="16" t="s">
        <v>376</v>
      </c>
      <c r="H364" s="372" t="s">
        <v>1991</v>
      </c>
      <c r="I364" s="372" t="s">
        <v>1991</v>
      </c>
      <c r="J364" s="372" t="s">
        <v>1991</v>
      </c>
      <c r="K364" s="372" t="s">
        <v>1991</v>
      </c>
      <c r="L364" s="372" t="s">
        <v>1991</v>
      </c>
      <c r="M364" s="372" t="s">
        <v>1991</v>
      </c>
      <c r="N364" s="372" t="s">
        <v>1991</v>
      </c>
      <c r="O364" s="372" t="s">
        <v>1991</v>
      </c>
      <c r="P364" s="372" t="s">
        <v>1991</v>
      </c>
      <c r="Q364" s="372" t="s">
        <v>1991</v>
      </c>
      <c r="R364" s="372">
        <v>210.4</v>
      </c>
      <c r="S364" s="372" t="s">
        <v>1991</v>
      </c>
      <c r="T364" s="372">
        <v>233.28</v>
      </c>
      <c r="U364" s="372">
        <v>469.12</v>
      </c>
    </row>
    <row r="365" spans="1:21" ht="43.2" x14ac:dyDescent="0.3">
      <c r="A365" s="16" t="s">
        <v>7</v>
      </c>
      <c r="B365" s="28" t="s">
        <v>1995</v>
      </c>
      <c r="D365" s="110" t="s">
        <v>36</v>
      </c>
      <c r="E365" s="110" t="s">
        <v>363</v>
      </c>
      <c r="F365" s="16">
        <v>99416</v>
      </c>
      <c r="G365" s="16" t="s">
        <v>377</v>
      </c>
      <c r="H365" s="372" t="s">
        <v>1991</v>
      </c>
      <c r="I365" s="372" t="s">
        <v>1991</v>
      </c>
      <c r="J365" s="372" t="s">
        <v>1991</v>
      </c>
      <c r="K365" s="372" t="s">
        <v>1991</v>
      </c>
      <c r="L365" s="372" t="s">
        <v>1991</v>
      </c>
      <c r="M365" s="372" t="s">
        <v>1991</v>
      </c>
      <c r="N365" s="372" t="s">
        <v>1991</v>
      </c>
      <c r="O365" s="372" t="s">
        <v>1991</v>
      </c>
      <c r="P365" s="372" t="s">
        <v>1991</v>
      </c>
      <c r="Q365" s="372" t="s">
        <v>1991</v>
      </c>
      <c r="R365" s="372">
        <v>210.4</v>
      </c>
      <c r="S365" s="372" t="s">
        <v>1991</v>
      </c>
      <c r="T365" s="372">
        <v>233.28</v>
      </c>
      <c r="U365" s="372">
        <v>469.12</v>
      </c>
    </row>
    <row r="366" spans="1:21" ht="43.2" x14ac:dyDescent="0.3">
      <c r="A366" s="16" t="s">
        <v>7</v>
      </c>
      <c r="B366" s="28" t="s">
        <v>30</v>
      </c>
      <c r="D366" s="110" t="s">
        <v>36</v>
      </c>
      <c r="E366" s="28" t="s">
        <v>372</v>
      </c>
      <c r="F366" s="16">
        <v>99416</v>
      </c>
      <c r="G366" s="16" t="s">
        <v>378</v>
      </c>
      <c r="H366" s="372" t="s">
        <v>1991</v>
      </c>
      <c r="I366" s="372" t="s">
        <v>1991</v>
      </c>
      <c r="J366" s="372" t="s">
        <v>1991</v>
      </c>
      <c r="K366" s="372" t="s">
        <v>1991</v>
      </c>
      <c r="L366" s="372" t="s">
        <v>1991</v>
      </c>
      <c r="M366" s="372" t="s">
        <v>1991</v>
      </c>
      <c r="N366" s="372" t="s">
        <v>1991</v>
      </c>
      <c r="O366" s="372" t="s">
        <v>1991</v>
      </c>
      <c r="P366" s="372" t="s">
        <v>1991</v>
      </c>
      <c r="Q366" s="372" t="s">
        <v>1991</v>
      </c>
      <c r="R366" s="372">
        <v>225.09</v>
      </c>
      <c r="S366" s="372" t="s">
        <v>1991</v>
      </c>
      <c r="T366" s="372">
        <v>249.57</v>
      </c>
      <c r="U366" s="372">
        <v>501.88</v>
      </c>
    </row>
    <row r="367" spans="1:21" ht="43.2" x14ac:dyDescent="0.3">
      <c r="A367" s="16" t="s">
        <v>7</v>
      </c>
      <c r="B367" s="28" t="s">
        <v>15</v>
      </c>
      <c r="D367" s="110" t="s">
        <v>36</v>
      </c>
      <c r="E367" s="28" t="s">
        <v>372</v>
      </c>
      <c r="F367" s="16">
        <v>99416</v>
      </c>
      <c r="G367" s="16" t="s">
        <v>379</v>
      </c>
      <c r="H367" s="372" t="s">
        <v>1991</v>
      </c>
      <c r="I367" s="372" t="s">
        <v>1991</v>
      </c>
      <c r="J367" s="372" t="s">
        <v>1991</v>
      </c>
      <c r="K367" s="372" t="s">
        <v>1991</v>
      </c>
      <c r="L367" s="372" t="s">
        <v>1991</v>
      </c>
      <c r="M367" s="372" t="s">
        <v>1991</v>
      </c>
      <c r="N367" s="372" t="s">
        <v>1991</v>
      </c>
      <c r="O367" s="372" t="s">
        <v>1991</v>
      </c>
      <c r="P367" s="372" t="s">
        <v>1991</v>
      </c>
      <c r="Q367" s="372" t="s">
        <v>1991</v>
      </c>
      <c r="R367" s="372">
        <v>0</v>
      </c>
      <c r="S367" s="372" t="s">
        <v>1991</v>
      </c>
      <c r="T367" s="372">
        <v>0</v>
      </c>
      <c r="U367" s="372">
        <v>0</v>
      </c>
    </row>
    <row r="368" spans="1:21" ht="43.2" x14ac:dyDescent="0.3">
      <c r="A368" s="16" t="s">
        <v>7</v>
      </c>
      <c r="B368" s="28" t="s">
        <v>19</v>
      </c>
      <c r="D368" s="110" t="s">
        <v>36</v>
      </c>
      <c r="E368" s="28" t="s">
        <v>372</v>
      </c>
      <c r="F368" s="16">
        <v>99416</v>
      </c>
      <c r="G368" s="16" t="s">
        <v>380</v>
      </c>
      <c r="H368" s="372" t="s">
        <v>1991</v>
      </c>
      <c r="I368" s="372" t="s">
        <v>1991</v>
      </c>
      <c r="J368" s="372" t="s">
        <v>1991</v>
      </c>
      <c r="K368" s="372" t="s">
        <v>1991</v>
      </c>
      <c r="L368" s="372" t="s">
        <v>1991</v>
      </c>
      <c r="M368" s="372" t="s">
        <v>1991</v>
      </c>
      <c r="N368" s="372" t="s">
        <v>1991</v>
      </c>
      <c r="O368" s="372" t="s">
        <v>1991</v>
      </c>
      <c r="P368" s="372" t="s">
        <v>1991</v>
      </c>
      <c r="Q368" s="372" t="s">
        <v>1991</v>
      </c>
      <c r="R368" s="372">
        <v>0</v>
      </c>
      <c r="S368" s="372" t="s">
        <v>1991</v>
      </c>
      <c r="T368" s="372">
        <v>0</v>
      </c>
      <c r="U368" s="372">
        <v>0</v>
      </c>
    </row>
    <row r="369" spans="1:21" ht="43.2" x14ac:dyDescent="0.3">
      <c r="A369" s="16" t="s">
        <v>7</v>
      </c>
      <c r="B369" s="28" t="s">
        <v>21</v>
      </c>
      <c r="D369" s="110" t="s">
        <v>36</v>
      </c>
      <c r="E369" s="28" t="s">
        <v>372</v>
      </c>
      <c r="F369" s="16">
        <v>99416</v>
      </c>
      <c r="G369" s="16" t="s">
        <v>381</v>
      </c>
      <c r="H369" s="372" t="s">
        <v>1991</v>
      </c>
      <c r="I369" s="372" t="s">
        <v>1991</v>
      </c>
      <c r="J369" s="372" t="s">
        <v>1991</v>
      </c>
      <c r="K369" s="372" t="s">
        <v>1991</v>
      </c>
      <c r="L369" s="372" t="s">
        <v>1991</v>
      </c>
      <c r="M369" s="372" t="s">
        <v>1991</v>
      </c>
      <c r="N369" s="372" t="s">
        <v>1991</v>
      </c>
      <c r="O369" s="372" t="s">
        <v>1991</v>
      </c>
      <c r="P369" s="372" t="s">
        <v>1991</v>
      </c>
      <c r="Q369" s="372" t="s">
        <v>1991</v>
      </c>
      <c r="R369" s="372">
        <v>0</v>
      </c>
      <c r="S369" s="372" t="s">
        <v>1991</v>
      </c>
      <c r="T369" s="372">
        <v>0</v>
      </c>
      <c r="U369" s="372">
        <v>0</v>
      </c>
    </row>
    <row r="370" spans="1:21" ht="43.2" x14ac:dyDescent="0.3">
      <c r="A370" s="16" t="s">
        <v>7</v>
      </c>
      <c r="B370" s="28" t="s">
        <v>1992</v>
      </c>
      <c r="D370" s="110" t="s">
        <v>36</v>
      </c>
      <c r="E370" s="110" t="s">
        <v>363</v>
      </c>
      <c r="F370" s="16">
        <v>99417</v>
      </c>
      <c r="G370" s="16" t="s">
        <v>382</v>
      </c>
      <c r="H370" s="372" t="s">
        <v>1991</v>
      </c>
      <c r="I370" s="372" t="s">
        <v>1991</v>
      </c>
      <c r="J370" s="372" t="s">
        <v>1991</v>
      </c>
      <c r="K370" s="372" t="s">
        <v>1991</v>
      </c>
      <c r="L370" s="372" t="s">
        <v>1991</v>
      </c>
      <c r="M370" s="372" t="s">
        <v>1991</v>
      </c>
      <c r="N370" s="372" t="s">
        <v>1991</v>
      </c>
      <c r="O370" s="372" t="s">
        <v>1991</v>
      </c>
      <c r="P370" s="372" t="s">
        <v>1991</v>
      </c>
      <c r="Q370" s="372" t="s">
        <v>1991</v>
      </c>
      <c r="R370" s="372">
        <v>105.19913844067797</v>
      </c>
      <c r="S370" s="372" t="s">
        <v>1991</v>
      </c>
      <c r="T370" s="372">
        <v>116.64160081355934</v>
      </c>
      <c r="U370" s="372">
        <v>234.56</v>
      </c>
    </row>
    <row r="371" spans="1:21" ht="43.2" x14ac:dyDescent="0.3">
      <c r="A371" s="16" t="s">
        <v>7</v>
      </c>
      <c r="B371" s="28" t="s">
        <v>1993</v>
      </c>
      <c r="D371" s="110" t="s">
        <v>36</v>
      </c>
      <c r="E371" s="110" t="s">
        <v>363</v>
      </c>
      <c r="F371" s="16">
        <v>99417</v>
      </c>
      <c r="G371" s="16" t="s">
        <v>383</v>
      </c>
      <c r="H371" s="372" t="s">
        <v>1991</v>
      </c>
      <c r="I371" s="372" t="s">
        <v>1991</v>
      </c>
      <c r="J371" s="372" t="s">
        <v>1991</v>
      </c>
      <c r="K371" s="372" t="s">
        <v>1991</v>
      </c>
      <c r="L371" s="372" t="s">
        <v>1991</v>
      </c>
      <c r="M371" s="372" t="s">
        <v>1991</v>
      </c>
      <c r="N371" s="372" t="s">
        <v>1991</v>
      </c>
      <c r="O371" s="372" t="s">
        <v>1991</v>
      </c>
      <c r="P371" s="372" t="s">
        <v>1991</v>
      </c>
      <c r="Q371" s="372" t="s">
        <v>1991</v>
      </c>
      <c r="R371" s="372">
        <v>105.19913844067797</v>
      </c>
      <c r="S371" s="372" t="s">
        <v>1991</v>
      </c>
      <c r="T371" s="372">
        <v>116.64160081355934</v>
      </c>
      <c r="U371" s="372">
        <v>234.56</v>
      </c>
    </row>
    <row r="372" spans="1:21" ht="43.2" x14ac:dyDescent="0.3">
      <c r="A372" s="16" t="s">
        <v>7</v>
      </c>
      <c r="B372" s="28" t="s">
        <v>1994</v>
      </c>
      <c r="D372" s="110" t="s">
        <v>36</v>
      </c>
      <c r="E372" s="110" t="s">
        <v>363</v>
      </c>
      <c r="F372" s="16">
        <v>99417</v>
      </c>
      <c r="G372" s="16" t="s">
        <v>384</v>
      </c>
      <c r="H372" s="372" t="s">
        <v>1991</v>
      </c>
      <c r="I372" s="372" t="s">
        <v>1991</v>
      </c>
      <c r="J372" s="372" t="s">
        <v>1991</v>
      </c>
      <c r="K372" s="372" t="s">
        <v>1991</v>
      </c>
      <c r="L372" s="372" t="s">
        <v>1991</v>
      </c>
      <c r="M372" s="372" t="s">
        <v>1991</v>
      </c>
      <c r="N372" s="372" t="s">
        <v>1991</v>
      </c>
      <c r="O372" s="372" t="s">
        <v>1991</v>
      </c>
      <c r="P372" s="372" t="s">
        <v>1991</v>
      </c>
      <c r="Q372" s="372" t="s">
        <v>1991</v>
      </c>
      <c r="R372" s="372">
        <v>105.19913844067797</v>
      </c>
      <c r="S372" s="372" t="s">
        <v>1991</v>
      </c>
      <c r="T372" s="372">
        <v>116.64160081355934</v>
      </c>
      <c r="U372" s="372">
        <v>234.56</v>
      </c>
    </row>
    <row r="373" spans="1:21" ht="43.2" x14ac:dyDescent="0.3">
      <c r="A373" s="16" t="s">
        <v>7</v>
      </c>
      <c r="B373" s="28" t="s">
        <v>1995</v>
      </c>
      <c r="D373" s="110" t="s">
        <v>36</v>
      </c>
      <c r="E373" s="110" t="s">
        <v>363</v>
      </c>
      <c r="F373" s="16">
        <v>99417</v>
      </c>
      <c r="G373" s="16" t="s">
        <v>385</v>
      </c>
      <c r="H373" s="372" t="s">
        <v>1991</v>
      </c>
      <c r="I373" s="372" t="s">
        <v>1991</v>
      </c>
      <c r="J373" s="372" t="s">
        <v>1991</v>
      </c>
      <c r="K373" s="372" t="s">
        <v>1991</v>
      </c>
      <c r="L373" s="372" t="s">
        <v>1991</v>
      </c>
      <c r="M373" s="372" t="s">
        <v>1991</v>
      </c>
      <c r="N373" s="372" t="s">
        <v>1991</v>
      </c>
      <c r="O373" s="372" t="s">
        <v>1991</v>
      </c>
      <c r="P373" s="372" t="s">
        <v>1991</v>
      </c>
      <c r="Q373" s="372" t="s">
        <v>1991</v>
      </c>
      <c r="R373" s="372">
        <v>105.19913844067797</v>
      </c>
      <c r="S373" s="372" t="s">
        <v>1991</v>
      </c>
      <c r="T373" s="372">
        <v>116.64160081355934</v>
      </c>
      <c r="U373" s="372">
        <v>234.56</v>
      </c>
    </row>
    <row r="374" spans="1:21" ht="43.2" x14ac:dyDescent="0.3">
      <c r="A374" s="16" t="s">
        <v>7</v>
      </c>
      <c r="B374" s="28" t="s">
        <v>27</v>
      </c>
      <c r="D374" s="110" t="s">
        <v>36</v>
      </c>
      <c r="E374" s="28" t="s">
        <v>386</v>
      </c>
      <c r="F374" s="16">
        <v>99417</v>
      </c>
      <c r="G374" s="16" t="s">
        <v>387</v>
      </c>
      <c r="H374" s="372" t="s">
        <v>1991</v>
      </c>
      <c r="I374" s="372" t="s">
        <v>1991</v>
      </c>
      <c r="J374" s="372" t="s">
        <v>1991</v>
      </c>
      <c r="K374" s="372" t="s">
        <v>1991</v>
      </c>
      <c r="L374" s="372" t="s">
        <v>1991</v>
      </c>
      <c r="M374" s="372" t="s">
        <v>1991</v>
      </c>
      <c r="N374" s="372" t="s">
        <v>1991</v>
      </c>
      <c r="O374" s="372" t="s">
        <v>1991</v>
      </c>
      <c r="P374" s="372" t="s">
        <v>1991</v>
      </c>
      <c r="Q374" s="372" t="s">
        <v>1991</v>
      </c>
      <c r="R374" s="372">
        <v>105.19913844067797</v>
      </c>
      <c r="S374" s="372" t="s">
        <v>1991</v>
      </c>
      <c r="T374" s="372">
        <v>116.64160081355934</v>
      </c>
      <c r="U374" s="372">
        <v>234.56</v>
      </c>
    </row>
    <row r="375" spans="1:21" ht="43.2" x14ac:dyDescent="0.3">
      <c r="A375" s="16" t="s">
        <v>7</v>
      </c>
      <c r="B375" s="28" t="s">
        <v>29</v>
      </c>
      <c r="D375" s="110" t="s">
        <v>36</v>
      </c>
      <c r="E375" s="28" t="s">
        <v>386</v>
      </c>
      <c r="F375" s="16">
        <v>99417</v>
      </c>
      <c r="G375" s="16" t="s">
        <v>387</v>
      </c>
      <c r="H375" s="372" t="s">
        <v>1991</v>
      </c>
      <c r="I375" s="372" t="s">
        <v>1991</v>
      </c>
      <c r="J375" s="372" t="s">
        <v>1991</v>
      </c>
      <c r="K375" s="372" t="s">
        <v>1991</v>
      </c>
      <c r="L375" s="372" t="s">
        <v>1991</v>
      </c>
      <c r="M375" s="372" t="s">
        <v>1991</v>
      </c>
      <c r="N375" s="372" t="s">
        <v>1991</v>
      </c>
      <c r="O375" s="372" t="s">
        <v>1991</v>
      </c>
      <c r="P375" s="372" t="s">
        <v>1991</v>
      </c>
      <c r="Q375" s="372" t="s">
        <v>1991</v>
      </c>
      <c r="R375" s="372">
        <v>105.19913844067797</v>
      </c>
      <c r="S375" s="372" t="s">
        <v>1991</v>
      </c>
      <c r="T375" s="372">
        <v>116.64160081355934</v>
      </c>
      <c r="U375" s="372">
        <v>234.56</v>
      </c>
    </row>
    <row r="376" spans="1:21" ht="43.2" x14ac:dyDescent="0.3">
      <c r="A376" s="16" t="s">
        <v>7</v>
      </c>
      <c r="B376" s="28" t="s">
        <v>30</v>
      </c>
      <c r="D376" s="110" t="s">
        <v>36</v>
      </c>
      <c r="E376" s="28" t="s">
        <v>386</v>
      </c>
      <c r="F376" s="16">
        <v>99417</v>
      </c>
      <c r="G376" s="16" t="s">
        <v>388</v>
      </c>
      <c r="H376" s="372" t="s">
        <v>1991</v>
      </c>
      <c r="I376" s="372" t="s">
        <v>1991</v>
      </c>
      <c r="J376" s="372" t="s">
        <v>1991</v>
      </c>
      <c r="K376" s="372" t="s">
        <v>1991</v>
      </c>
      <c r="L376" s="372" t="s">
        <v>1991</v>
      </c>
      <c r="M376" s="372" t="s">
        <v>1991</v>
      </c>
      <c r="N376" s="372" t="s">
        <v>1991</v>
      </c>
      <c r="O376" s="372" t="s">
        <v>1991</v>
      </c>
      <c r="P376" s="372" t="s">
        <v>1991</v>
      </c>
      <c r="Q376" s="372" t="s">
        <v>1991</v>
      </c>
      <c r="R376" s="372">
        <v>112.54508805084745</v>
      </c>
      <c r="S376" s="372" t="s">
        <v>1991</v>
      </c>
      <c r="T376" s="372">
        <v>124.78656601694917</v>
      </c>
      <c r="U376" s="372">
        <v>250.93754676553669</v>
      </c>
    </row>
    <row r="377" spans="1:21" ht="43.2" x14ac:dyDescent="0.3">
      <c r="A377" s="16" t="s">
        <v>7</v>
      </c>
      <c r="B377" s="28" t="s">
        <v>27</v>
      </c>
      <c r="D377" s="110" t="s">
        <v>36</v>
      </c>
      <c r="E377" s="28" t="s">
        <v>363</v>
      </c>
      <c r="F377" s="16">
        <v>99418</v>
      </c>
      <c r="G377" s="16" t="s">
        <v>389</v>
      </c>
      <c r="H377" s="372" t="s">
        <v>1991</v>
      </c>
      <c r="I377" s="372" t="s">
        <v>1991</v>
      </c>
      <c r="J377" s="372" t="s">
        <v>1991</v>
      </c>
      <c r="K377" s="372" t="s">
        <v>1991</v>
      </c>
      <c r="L377" s="372" t="s">
        <v>1991</v>
      </c>
      <c r="M377" s="372" t="s">
        <v>1991</v>
      </c>
      <c r="N377" s="372" t="s">
        <v>1991</v>
      </c>
      <c r="O377" s="372" t="s">
        <v>1991</v>
      </c>
      <c r="P377" s="372" t="s">
        <v>1991</v>
      </c>
      <c r="Q377" s="372" t="s">
        <v>1991</v>
      </c>
      <c r="R377" s="372">
        <v>105.19913844067797</v>
      </c>
      <c r="S377" s="372" t="s">
        <v>1991</v>
      </c>
      <c r="T377" s="372">
        <v>116.64160081355934</v>
      </c>
      <c r="U377" s="372">
        <v>234.56</v>
      </c>
    </row>
    <row r="378" spans="1:21" ht="43.2" x14ac:dyDescent="0.3">
      <c r="A378" s="16" t="s">
        <v>7</v>
      </c>
      <c r="B378" s="28" t="s">
        <v>29</v>
      </c>
      <c r="D378" s="110" t="s">
        <v>36</v>
      </c>
      <c r="E378" s="110" t="s">
        <v>363</v>
      </c>
      <c r="F378" s="16">
        <v>99418</v>
      </c>
      <c r="G378" s="16" t="s">
        <v>389</v>
      </c>
      <c r="H378" s="372" t="s">
        <v>1991</v>
      </c>
      <c r="I378" s="372" t="s">
        <v>1991</v>
      </c>
      <c r="J378" s="372" t="s">
        <v>1991</v>
      </c>
      <c r="K378" s="372" t="s">
        <v>1991</v>
      </c>
      <c r="L378" s="372" t="s">
        <v>1991</v>
      </c>
      <c r="M378" s="372" t="s">
        <v>1991</v>
      </c>
      <c r="N378" s="372" t="s">
        <v>1991</v>
      </c>
      <c r="O378" s="372" t="s">
        <v>1991</v>
      </c>
      <c r="P378" s="372" t="s">
        <v>1991</v>
      </c>
      <c r="Q378" s="372" t="s">
        <v>1991</v>
      </c>
      <c r="R378" s="372">
        <v>105.19913844067797</v>
      </c>
      <c r="S378" s="372" t="s">
        <v>1991</v>
      </c>
      <c r="T378" s="372">
        <v>116.64160081355934</v>
      </c>
      <c r="U378" s="372">
        <v>234.56</v>
      </c>
    </row>
    <row r="379" spans="1:21" ht="43.2" x14ac:dyDescent="0.3">
      <c r="A379" s="16" t="s">
        <v>7</v>
      </c>
      <c r="B379" s="28" t="s">
        <v>1992</v>
      </c>
      <c r="D379" s="110" t="s">
        <v>36</v>
      </c>
      <c r="E379" s="110" t="s">
        <v>363</v>
      </c>
      <c r="F379" s="16">
        <v>99418</v>
      </c>
      <c r="G379" s="16" t="s">
        <v>390</v>
      </c>
      <c r="H379" s="372" t="s">
        <v>1991</v>
      </c>
      <c r="I379" s="372" t="s">
        <v>1991</v>
      </c>
      <c r="J379" s="372" t="s">
        <v>1991</v>
      </c>
      <c r="K379" s="372" t="s">
        <v>1991</v>
      </c>
      <c r="L379" s="372" t="s">
        <v>1991</v>
      </c>
      <c r="M379" s="372" t="s">
        <v>1991</v>
      </c>
      <c r="N379" s="372" t="s">
        <v>1991</v>
      </c>
      <c r="O379" s="372" t="s">
        <v>1991</v>
      </c>
      <c r="P379" s="372" t="s">
        <v>1991</v>
      </c>
      <c r="Q379" s="372" t="s">
        <v>1991</v>
      </c>
      <c r="R379" s="372">
        <v>105.19913844067797</v>
      </c>
      <c r="S379" s="372" t="s">
        <v>1991</v>
      </c>
      <c r="T379" s="372">
        <v>116.64160081355934</v>
      </c>
      <c r="U379" s="372">
        <v>234.56</v>
      </c>
    </row>
    <row r="380" spans="1:21" ht="43.2" x14ac:dyDescent="0.3">
      <c r="A380" s="16" t="s">
        <v>7</v>
      </c>
      <c r="B380" s="28" t="s">
        <v>1993</v>
      </c>
      <c r="D380" s="110" t="s">
        <v>36</v>
      </c>
      <c r="E380" s="110" t="s">
        <v>363</v>
      </c>
      <c r="F380" s="16">
        <v>99418</v>
      </c>
      <c r="G380" s="16" t="s">
        <v>391</v>
      </c>
      <c r="H380" s="372" t="s">
        <v>1991</v>
      </c>
      <c r="I380" s="372" t="s">
        <v>1991</v>
      </c>
      <c r="J380" s="372" t="s">
        <v>1991</v>
      </c>
      <c r="K380" s="372" t="s">
        <v>1991</v>
      </c>
      <c r="L380" s="372" t="s">
        <v>1991</v>
      </c>
      <c r="M380" s="372" t="s">
        <v>1991</v>
      </c>
      <c r="N380" s="372" t="s">
        <v>1991</v>
      </c>
      <c r="O380" s="372" t="s">
        <v>1991</v>
      </c>
      <c r="P380" s="372" t="s">
        <v>1991</v>
      </c>
      <c r="Q380" s="372" t="s">
        <v>1991</v>
      </c>
      <c r="R380" s="372">
        <v>105.19913844067797</v>
      </c>
      <c r="S380" s="372" t="s">
        <v>1991</v>
      </c>
      <c r="T380" s="372">
        <v>116.64160081355934</v>
      </c>
      <c r="U380" s="372">
        <v>234.56</v>
      </c>
    </row>
    <row r="381" spans="1:21" ht="43.2" x14ac:dyDescent="0.3">
      <c r="A381" s="16" t="s">
        <v>7</v>
      </c>
      <c r="B381" s="28" t="s">
        <v>1994</v>
      </c>
      <c r="D381" s="110" t="s">
        <v>36</v>
      </c>
      <c r="E381" s="110" t="s">
        <v>363</v>
      </c>
      <c r="F381" s="16">
        <v>99418</v>
      </c>
      <c r="G381" s="16" t="s">
        <v>392</v>
      </c>
      <c r="H381" s="372" t="s">
        <v>1991</v>
      </c>
      <c r="I381" s="372" t="s">
        <v>1991</v>
      </c>
      <c r="J381" s="372" t="s">
        <v>1991</v>
      </c>
      <c r="K381" s="372" t="s">
        <v>1991</v>
      </c>
      <c r="L381" s="372" t="s">
        <v>1991</v>
      </c>
      <c r="M381" s="372" t="s">
        <v>1991</v>
      </c>
      <c r="N381" s="372" t="s">
        <v>1991</v>
      </c>
      <c r="O381" s="372" t="s">
        <v>1991</v>
      </c>
      <c r="P381" s="372" t="s">
        <v>1991</v>
      </c>
      <c r="Q381" s="372" t="s">
        <v>1991</v>
      </c>
      <c r="R381" s="372">
        <v>105.19913844067797</v>
      </c>
      <c r="S381" s="372" t="s">
        <v>1991</v>
      </c>
      <c r="T381" s="372">
        <v>116.64160081355934</v>
      </c>
      <c r="U381" s="372">
        <v>234.56</v>
      </c>
    </row>
    <row r="382" spans="1:21" ht="43.2" x14ac:dyDescent="0.3">
      <c r="A382" s="16" t="s">
        <v>7</v>
      </c>
      <c r="B382" s="28" t="s">
        <v>1995</v>
      </c>
      <c r="D382" s="110" t="s">
        <v>36</v>
      </c>
      <c r="E382" s="110" t="s">
        <v>363</v>
      </c>
      <c r="F382" s="16">
        <v>99418</v>
      </c>
      <c r="G382" s="16" t="s">
        <v>393</v>
      </c>
      <c r="H382" s="372" t="s">
        <v>1991</v>
      </c>
      <c r="I382" s="372" t="s">
        <v>1991</v>
      </c>
      <c r="J382" s="372" t="s">
        <v>1991</v>
      </c>
      <c r="K382" s="372" t="s">
        <v>1991</v>
      </c>
      <c r="L382" s="372" t="s">
        <v>1991</v>
      </c>
      <c r="M382" s="372" t="s">
        <v>1991</v>
      </c>
      <c r="N382" s="372" t="s">
        <v>1991</v>
      </c>
      <c r="O382" s="372" t="s">
        <v>1991</v>
      </c>
      <c r="P382" s="372" t="s">
        <v>1991</v>
      </c>
      <c r="Q382" s="372" t="s">
        <v>1991</v>
      </c>
      <c r="R382" s="372">
        <v>105.19913844067797</v>
      </c>
      <c r="S382" s="372" t="s">
        <v>1991</v>
      </c>
      <c r="T382" s="372">
        <v>116.64160081355934</v>
      </c>
      <c r="U382" s="372">
        <v>234.56</v>
      </c>
    </row>
    <row r="383" spans="1:21" ht="43.2" x14ac:dyDescent="0.3">
      <c r="A383" s="16" t="s">
        <v>7</v>
      </c>
      <c r="B383" s="28" t="s">
        <v>30</v>
      </c>
      <c r="D383" s="110" t="s">
        <v>36</v>
      </c>
      <c r="E383" s="110" t="s">
        <v>363</v>
      </c>
      <c r="F383" s="16">
        <v>99418</v>
      </c>
      <c r="G383" s="16" t="s">
        <v>394</v>
      </c>
      <c r="H383" s="372" t="s">
        <v>1991</v>
      </c>
      <c r="I383" s="372" t="s">
        <v>1991</v>
      </c>
      <c r="J383" s="372" t="s">
        <v>1991</v>
      </c>
      <c r="K383" s="372" t="s">
        <v>1991</v>
      </c>
      <c r="L383" s="372" t="s">
        <v>1991</v>
      </c>
      <c r="M383" s="372" t="s">
        <v>1991</v>
      </c>
      <c r="N383" s="372" t="s">
        <v>1991</v>
      </c>
      <c r="O383" s="372" t="s">
        <v>1991</v>
      </c>
      <c r="P383" s="372" t="s">
        <v>1991</v>
      </c>
      <c r="Q383" s="372" t="s">
        <v>1991</v>
      </c>
      <c r="R383" s="372">
        <v>112.54508805084745</v>
      </c>
      <c r="S383" s="372" t="s">
        <v>1991</v>
      </c>
      <c r="T383" s="372">
        <v>124.78656601694917</v>
      </c>
      <c r="U383" s="372">
        <v>250.93754676553669</v>
      </c>
    </row>
    <row r="384" spans="1:21" ht="43.2" x14ac:dyDescent="0.3">
      <c r="A384" s="16" t="s">
        <v>7</v>
      </c>
      <c r="B384" s="28" t="s">
        <v>15</v>
      </c>
      <c r="D384" s="110" t="s">
        <v>36</v>
      </c>
      <c r="E384" s="110" t="s">
        <v>363</v>
      </c>
      <c r="F384" s="16">
        <v>99418</v>
      </c>
      <c r="G384" s="16" t="s">
        <v>395</v>
      </c>
      <c r="H384" s="372" t="s">
        <v>1991</v>
      </c>
      <c r="I384" s="372" t="s">
        <v>1991</v>
      </c>
      <c r="J384" s="372" t="s">
        <v>1991</v>
      </c>
      <c r="K384" s="372" t="s">
        <v>1991</v>
      </c>
      <c r="L384" s="372" t="s">
        <v>1991</v>
      </c>
      <c r="M384" s="372" t="s">
        <v>1991</v>
      </c>
      <c r="N384" s="372" t="s">
        <v>1991</v>
      </c>
      <c r="O384" s="372" t="s">
        <v>1991</v>
      </c>
      <c r="P384" s="372" t="s">
        <v>1991</v>
      </c>
      <c r="Q384" s="372" t="s">
        <v>1991</v>
      </c>
      <c r="R384" s="372">
        <v>0</v>
      </c>
      <c r="S384" s="372" t="s">
        <v>1991</v>
      </c>
      <c r="T384" s="372">
        <v>0</v>
      </c>
      <c r="U384" s="372">
        <v>0</v>
      </c>
    </row>
    <row r="385" spans="1:21" ht="43.2" x14ac:dyDescent="0.3">
      <c r="A385" s="16" t="s">
        <v>7</v>
      </c>
      <c r="B385" s="28" t="s">
        <v>32</v>
      </c>
      <c r="D385" s="110" t="s">
        <v>36</v>
      </c>
      <c r="E385" s="110" t="s">
        <v>363</v>
      </c>
      <c r="F385" s="16">
        <v>99418</v>
      </c>
      <c r="G385" s="16" t="s">
        <v>396</v>
      </c>
      <c r="H385" s="372" t="s">
        <v>1991</v>
      </c>
      <c r="I385" s="372" t="s">
        <v>1991</v>
      </c>
      <c r="J385" s="372" t="s">
        <v>1991</v>
      </c>
      <c r="K385" s="372" t="s">
        <v>1991</v>
      </c>
      <c r="L385" s="372" t="s">
        <v>1991</v>
      </c>
      <c r="M385" s="372" t="s">
        <v>1991</v>
      </c>
      <c r="N385" s="372" t="s">
        <v>1991</v>
      </c>
      <c r="O385" s="372" t="s">
        <v>1991</v>
      </c>
      <c r="P385" s="372" t="s">
        <v>1991</v>
      </c>
      <c r="Q385" s="372" t="s">
        <v>1991</v>
      </c>
      <c r="R385" s="372">
        <v>105.19913844067797</v>
      </c>
      <c r="S385" s="372" t="s">
        <v>1991</v>
      </c>
      <c r="T385" s="372">
        <v>116.64160081355934</v>
      </c>
      <c r="U385" s="372">
        <v>234.56</v>
      </c>
    </row>
    <row r="386" spans="1:21" ht="43.2" x14ac:dyDescent="0.3">
      <c r="A386" s="16" t="s">
        <v>7</v>
      </c>
      <c r="B386" s="28" t="s">
        <v>19</v>
      </c>
      <c r="D386" s="110" t="s">
        <v>36</v>
      </c>
      <c r="E386" s="110" t="s">
        <v>363</v>
      </c>
      <c r="F386" s="16">
        <v>99418</v>
      </c>
      <c r="G386" s="16" t="s">
        <v>397</v>
      </c>
      <c r="H386" s="372" t="s">
        <v>1991</v>
      </c>
      <c r="I386" s="372" t="s">
        <v>1991</v>
      </c>
      <c r="J386" s="372" t="s">
        <v>1991</v>
      </c>
      <c r="K386" s="372" t="s">
        <v>1991</v>
      </c>
      <c r="L386" s="372" t="s">
        <v>1991</v>
      </c>
      <c r="M386" s="372" t="s">
        <v>1991</v>
      </c>
      <c r="N386" s="372" t="s">
        <v>1991</v>
      </c>
      <c r="O386" s="372" t="s">
        <v>1991</v>
      </c>
      <c r="P386" s="372" t="s">
        <v>1991</v>
      </c>
      <c r="Q386" s="372" t="s">
        <v>1991</v>
      </c>
      <c r="R386" s="372">
        <v>0</v>
      </c>
      <c r="S386" s="372" t="s">
        <v>1991</v>
      </c>
      <c r="T386" s="372">
        <v>0</v>
      </c>
      <c r="U386" s="372">
        <v>0</v>
      </c>
    </row>
    <row r="387" spans="1:21" ht="43.2" x14ac:dyDescent="0.3">
      <c r="A387" s="16" t="s">
        <v>7</v>
      </c>
      <c r="B387" s="28" t="s">
        <v>21</v>
      </c>
      <c r="D387" s="110" t="s">
        <v>36</v>
      </c>
      <c r="E387" s="110" t="s">
        <v>363</v>
      </c>
      <c r="F387" s="16">
        <v>99418</v>
      </c>
      <c r="G387" s="16" t="s">
        <v>398</v>
      </c>
      <c r="H387" s="372" t="s">
        <v>1991</v>
      </c>
      <c r="I387" s="372" t="s">
        <v>1991</v>
      </c>
      <c r="J387" s="372" t="s">
        <v>1991</v>
      </c>
      <c r="K387" s="372" t="s">
        <v>1991</v>
      </c>
      <c r="L387" s="372" t="s">
        <v>1991</v>
      </c>
      <c r="M387" s="372" t="s">
        <v>1991</v>
      </c>
      <c r="N387" s="372" t="s">
        <v>1991</v>
      </c>
      <c r="O387" s="372" t="s">
        <v>1991</v>
      </c>
      <c r="P387" s="372" t="s">
        <v>1991</v>
      </c>
      <c r="Q387" s="372" t="s">
        <v>1991</v>
      </c>
      <c r="R387" s="372">
        <v>0</v>
      </c>
      <c r="S387" s="372" t="s">
        <v>1991</v>
      </c>
      <c r="T387" s="372">
        <v>0</v>
      </c>
      <c r="U387" s="372">
        <v>0</v>
      </c>
    </row>
    <row r="388" spans="1:21" ht="43.2" x14ac:dyDescent="0.3">
      <c r="A388" s="16" t="s">
        <v>7</v>
      </c>
      <c r="B388" s="28" t="s">
        <v>1992</v>
      </c>
      <c r="D388" s="110" t="s">
        <v>206</v>
      </c>
      <c r="E388" s="110" t="s">
        <v>2002</v>
      </c>
      <c r="F388" s="16">
        <v>99441</v>
      </c>
      <c r="G388" s="16" t="s">
        <v>399</v>
      </c>
      <c r="H388" s="372" t="s">
        <v>1991</v>
      </c>
      <c r="I388" s="372" t="s">
        <v>1991</v>
      </c>
      <c r="J388" s="372" t="s">
        <v>1991</v>
      </c>
      <c r="K388" s="372" t="s">
        <v>1991</v>
      </c>
      <c r="L388" s="372" t="s">
        <v>1991</v>
      </c>
      <c r="M388" s="372" t="s">
        <v>1991</v>
      </c>
      <c r="N388" s="372" t="s">
        <v>1991</v>
      </c>
      <c r="O388" s="372" t="s">
        <v>1991</v>
      </c>
      <c r="P388" s="372" t="s">
        <v>1991</v>
      </c>
      <c r="Q388" s="372" t="s">
        <v>1991</v>
      </c>
      <c r="R388" s="372">
        <v>52.6</v>
      </c>
      <c r="S388" s="372" t="s">
        <v>1991</v>
      </c>
      <c r="T388" s="372">
        <v>58.32</v>
      </c>
      <c r="U388" s="372">
        <v>117.28</v>
      </c>
    </row>
    <row r="389" spans="1:21" ht="43.2" x14ac:dyDescent="0.3">
      <c r="A389" s="16" t="s">
        <v>7</v>
      </c>
      <c r="B389" s="28" t="s">
        <v>1993</v>
      </c>
      <c r="D389" s="110" t="s">
        <v>206</v>
      </c>
      <c r="E389" s="110" t="s">
        <v>2002</v>
      </c>
      <c r="F389" s="16">
        <v>99441</v>
      </c>
      <c r="G389" s="16" t="s">
        <v>400</v>
      </c>
      <c r="H389" s="372" t="s">
        <v>1991</v>
      </c>
      <c r="I389" s="372" t="s">
        <v>1991</v>
      </c>
      <c r="J389" s="372" t="s">
        <v>1991</v>
      </c>
      <c r="K389" s="372" t="s">
        <v>1991</v>
      </c>
      <c r="L389" s="372" t="s">
        <v>1991</v>
      </c>
      <c r="M389" s="372" t="s">
        <v>1991</v>
      </c>
      <c r="N389" s="372" t="s">
        <v>1991</v>
      </c>
      <c r="O389" s="372" t="s">
        <v>1991</v>
      </c>
      <c r="P389" s="372" t="s">
        <v>1991</v>
      </c>
      <c r="Q389" s="372" t="s">
        <v>1991</v>
      </c>
      <c r="R389" s="372">
        <v>52.6</v>
      </c>
      <c r="S389" s="372" t="s">
        <v>1991</v>
      </c>
      <c r="T389" s="372">
        <v>58.32</v>
      </c>
      <c r="U389" s="372">
        <v>117.28</v>
      </c>
    </row>
    <row r="390" spans="1:21" ht="43.2" x14ac:dyDescent="0.3">
      <c r="A390" s="16" t="s">
        <v>7</v>
      </c>
      <c r="B390" s="28" t="s">
        <v>1994</v>
      </c>
      <c r="D390" s="110" t="s">
        <v>206</v>
      </c>
      <c r="E390" s="110" t="s">
        <v>2002</v>
      </c>
      <c r="F390" s="16">
        <v>99441</v>
      </c>
      <c r="G390" s="16" t="s">
        <v>401</v>
      </c>
      <c r="H390" s="372" t="s">
        <v>1991</v>
      </c>
      <c r="I390" s="372" t="s">
        <v>1991</v>
      </c>
      <c r="J390" s="372" t="s">
        <v>1991</v>
      </c>
      <c r="K390" s="372" t="s">
        <v>1991</v>
      </c>
      <c r="L390" s="372" t="s">
        <v>1991</v>
      </c>
      <c r="M390" s="372" t="s">
        <v>1991</v>
      </c>
      <c r="N390" s="372" t="s">
        <v>1991</v>
      </c>
      <c r="O390" s="372" t="s">
        <v>1991</v>
      </c>
      <c r="P390" s="372" t="s">
        <v>1991</v>
      </c>
      <c r="Q390" s="372" t="s">
        <v>1991</v>
      </c>
      <c r="R390" s="372">
        <v>52.6</v>
      </c>
      <c r="S390" s="372" t="s">
        <v>1991</v>
      </c>
      <c r="T390" s="372">
        <v>58.32</v>
      </c>
      <c r="U390" s="372">
        <v>117.28</v>
      </c>
    </row>
    <row r="391" spans="1:21" ht="43.2" x14ac:dyDescent="0.3">
      <c r="A391" s="16" t="s">
        <v>7</v>
      </c>
      <c r="B391" s="28" t="s">
        <v>1995</v>
      </c>
      <c r="D391" s="110" t="s">
        <v>206</v>
      </c>
      <c r="E391" s="110" t="s">
        <v>2002</v>
      </c>
      <c r="F391" s="16">
        <v>99441</v>
      </c>
      <c r="G391" s="16" t="s">
        <v>402</v>
      </c>
      <c r="H391" s="372" t="s">
        <v>1991</v>
      </c>
      <c r="I391" s="372" t="s">
        <v>1991</v>
      </c>
      <c r="J391" s="372" t="s">
        <v>1991</v>
      </c>
      <c r="K391" s="372" t="s">
        <v>1991</v>
      </c>
      <c r="L391" s="372" t="s">
        <v>1991</v>
      </c>
      <c r="M391" s="372" t="s">
        <v>1991</v>
      </c>
      <c r="N391" s="372" t="s">
        <v>1991</v>
      </c>
      <c r="O391" s="372" t="s">
        <v>1991</v>
      </c>
      <c r="P391" s="372" t="s">
        <v>1991</v>
      </c>
      <c r="Q391" s="372" t="s">
        <v>1991</v>
      </c>
      <c r="R391" s="372">
        <v>52.6</v>
      </c>
      <c r="S391" s="372" t="s">
        <v>1991</v>
      </c>
      <c r="T391" s="372">
        <v>58.32</v>
      </c>
      <c r="U391" s="372">
        <v>117.28</v>
      </c>
    </row>
    <row r="392" spans="1:21" ht="43.2" x14ac:dyDescent="0.3">
      <c r="A392" s="16" t="s">
        <v>7</v>
      </c>
      <c r="B392" s="28" t="s">
        <v>27</v>
      </c>
      <c r="D392" s="110" t="s">
        <v>49</v>
      </c>
      <c r="E392" s="110" t="s">
        <v>2002</v>
      </c>
      <c r="F392" s="16">
        <v>99441</v>
      </c>
      <c r="G392" s="16" t="s">
        <v>403</v>
      </c>
      <c r="H392" s="372" t="s">
        <v>1991</v>
      </c>
      <c r="I392" s="372" t="s">
        <v>1991</v>
      </c>
      <c r="J392" s="372" t="s">
        <v>1991</v>
      </c>
      <c r="K392" s="372" t="s">
        <v>1991</v>
      </c>
      <c r="L392" s="372" t="s">
        <v>1991</v>
      </c>
      <c r="M392" s="372" t="s">
        <v>1991</v>
      </c>
      <c r="N392" s="372" t="s">
        <v>1991</v>
      </c>
      <c r="O392" s="372" t="s">
        <v>1991</v>
      </c>
      <c r="P392" s="372" t="s">
        <v>1991</v>
      </c>
      <c r="Q392" s="372" t="s">
        <v>1991</v>
      </c>
      <c r="R392" s="372">
        <v>52.6</v>
      </c>
      <c r="S392" s="372" t="s">
        <v>1991</v>
      </c>
      <c r="T392" s="372">
        <v>58.32</v>
      </c>
      <c r="U392" s="372">
        <v>117.28</v>
      </c>
    </row>
    <row r="393" spans="1:21" ht="43.2" x14ac:dyDescent="0.3">
      <c r="A393" s="16" t="s">
        <v>7</v>
      </c>
      <c r="B393" s="28" t="s">
        <v>29</v>
      </c>
      <c r="D393" s="110" t="s">
        <v>49</v>
      </c>
      <c r="E393" s="110" t="s">
        <v>2002</v>
      </c>
      <c r="F393" s="16">
        <v>99441</v>
      </c>
      <c r="G393" s="16" t="s">
        <v>403</v>
      </c>
      <c r="H393" s="372" t="s">
        <v>1991</v>
      </c>
      <c r="I393" s="372" t="s">
        <v>1991</v>
      </c>
      <c r="J393" s="372" t="s">
        <v>1991</v>
      </c>
      <c r="K393" s="372" t="s">
        <v>1991</v>
      </c>
      <c r="L393" s="372" t="s">
        <v>1991</v>
      </c>
      <c r="M393" s="372" t="s">
        <v>1991</v>
      </c>
      <c r="N393" s="372" t="s">
        <v>1991</v>
      </c>
      <c r="O393" s="372" t="s">
        <v>1991</v>
      </c>
      <c r="P393" s="372" t="s">
        <v>1991</v>
      </c>
      <c r="Q393" s="372" t="s">
        <v>1991</v>
      </c>
      <c r="R393" s="372">
        <v>52.6</v>
      </c>
      <c r="S393" s="372" t="s">
        <v>1991</v>
      </c>
      <c r="T393" s="372">
        <v>58.32</v>
      </c>
      <c r="U393" s="372">
        <v>117.28</v>
      </c>
    </row>
    <row r="394" spans="1:21" ht="43.2" x14ac:dyDescent="0.3">
      <c r="A394" s="16" t="s">
        <v>7</v>
      </c>
      <c r="B394" s="28" t="s">
        <v>30</v>
      </c>
      <c r="D394" s="110" t="s">
        <v>49</v>
      </c>
      <c r="E394" s="110" t="s">
        <v>2002</v>
      </c>
      <c r="F394" s="16">
        <v>99441</v>
      </c>
      <c r="G394" s="16" t="s">
        <v>404</v>
      </c>
      <c r="H394" s="372" t="s">
        <v>1991</v>
      </c>
      <c r="I394" s="372" t="s">
        <v>1991</v>
      </c>
      <c r="J394" s="372" t="s">
        <v>1991</v>
      </c>
      <c r="K394" s="372" t="s">
        <v>1991</v>
      </c>
      <c r="L394" s="372" t="s">
        <v>1991</v>
      </c>
      <c r="M394" s="372" t="s">
        <v>1991</v>
      </c>
      <c r="N394" s="372" t="s">
        <v>1991</v>
      </c>
      <c r="O394" s="372" t="s">
        <v>1991</v>
      </c>
      <c r="P394" s="372" t="s">
        <v>1991</v>
      </c>
      <c r="Q394" s="372" t="s">
        <v>1991</v>
      </c>
      <c r="R394" s="372">
        <v>56.27</v>
      </c>
      <c r="S394" s="372" t="s">
        <v>1991</v>
      </c>
      <c r="T394" s="372">
        <v>62.39</v>
      </c>
      <c r="U394" s="372">
        <v>125.47</v>
      </c>
    </row>
    <row r="395" spans="1:21" ht="43.2" x14ac:dyDescent="0.3">
      <c r="A395" s="16" t="s">
        <v>7</v>
      </c>
      <c r="B395" s="28" t="s">
        <v>1992</v>
      </c>
      <c r="D395" s="110" t="s">
        <v>206</v>
      </c>
      <c r="E395" s="110" t="s">
        <v>2003</v>
      </c>
      <c r="F395" s="16">
        <v>99442</v>
      </c>
      <c r="G395" s="16" t="s">
        <v>405</v>
      </c>
      <c r="H395" s="372" t="s">
        <v>1991</v>
      </c>
      <c r="I395" s="372" t="s">
        <v>1991</v>
      </c>
      <c r="J395" s="372" t="s">
        <v>1991</v>
      </c>
      <c r="K395" s="372" t="s">
        <v>1991</v>
      </c>
      <c r="L395" s="372" t="s">
        <v>1991</v>
      </c>
      <c r="M395" s="372" t="s">
        <v>1991</v>
      </c>
      <c r="N395" s="372" t="s">
        <v>1991</v>
      </c>
      <c r="O395" s="372" t="s">
        <v>1991</v>
      </c>
      <c r="P395" s="372" t="s">
        <v>1991</v>
      </c>
      <c r="Q395" s="372" t="s">
        <v>1991</v>
      </c>
      <c r="R395" s="372">
        <v>105.2</v>
      </c>
      <c r="S395" s="372" t="s">
        <v>1991</v>
      </c>
      <c r="T395" s="372">
        <v>116.64</v>
      </c>
      <c r="U395" s="372">
        <v>234.56</v>
      </c>
    </row>
    <row r="396" spans="1:21" ht="43.2" x14ac:dyDescent="0.3">
      <c r="A396" s="16" t="s">
        <v>7</v>
      </c>
      <c r="B396" s="28" t="s">
        <v>1993</v>
      </c>
      <c r="D396" s="110" t="s">
        <v>206</v>
      </c>
      <c r="E396" s="110" t="s">
        <v>2003</v>
      </c>
      <c r="F396" s="16">
        <v>99442</v>
      </c>
      <c r="G396" s="16" t="s">
        <v>406</v>
      </c>
      <c r="H396" s="372" t="s">
        <v>1991</v>
      </c>
      <c r="I396" s="372" t="s">
        <v>1991</v>
      </c>
      <c r="J396" s="372" t="s">
        <v>1991</v>
      </c>
      <c r="K396" s="372" t="s">
        <v>1991</v>
      </c>
      <c r="L396" s="372" t="s">
        <v>1991</v>
      </c>
      <c r="M396" s="372" t="s">
        <v>1991</v>
      </c>
      <c r="N396" s="372" t="s">
        <v>1991</v>
      </c>
      <c r="O396" s="372" t="s">
        <v>1991</v>
      </c>
      <c r="P396" s="372" t="s">
        <v>1991</v>
      </c>
      <c r="Q396" s="372" t="s">
        <v>1991</v>
      </c>
      <c r="R396" s="372">
        <v>105.2</v>
      </c>
      <c r="S396" s="372" t="s">
        <v>1991</v>
      </c>
      <c r="T396" s="372">
        <v>116.64</v>
      </c>
      <c r="U396" s="372">
        <v>234.56</v>
      </c>
    </row>
    <row r="397" spans="1:21" ht="43.2" x14ac:dyDescent="0.3">
      <c r="A397" s="16" t="s">
        <v>7</v>
      </c>
      <c r="B397" s="28" t="s">
        <v>1994</v>
      </c>
      <c r="D397" s="110" t="s">
        <v>206</v>
      </c>
      <c r="E397" s="110" t="s">
        <v>2003</v>
      </c>
      <c r="F397" s="16">
        <v>99442</v>
      </c>
      <c r="G397" s="16" t="s">
        <v>407</v>
      </c>
      <c r="H397" s="372" t="s">
        <v>1991</v>
      </c>
      <c r="I397" s="372" t="s">
        <v>1991</v>
      </c>
      <c r="J397" s="372" t="s">
        <v>1991</v>
      </c>
      <c r="K397" s="372" t="s">
        <v>1991</v>
      </c>
      <c r="L397" s="372" t="s">
        <v>1991</v>
      </c>
      <c r="M397" s="372" t="s">
        <v>1991</v>
      </c>
      <c r="N397" s="372" t="s">
        <v>1991</v>
      </c>
      <c r="O397" s="372" t="s">
        <v>1991</v>
      </c>
      <c r="P397" s="372" t="s">
        <v>1991</v>
      </c>
      <c r="Q397" s="372" t="s">
        <v>1991</v>
      </c>
      <c r="R397" s="372">
        <v>105.2</v>
      </c>
      <c r="S397" s="372" t="s">
        <v>1991</v>
      </c>
      <c r="T397" s="372">
        <v>116.64</v>
      </c>
      <c r="U397" s="372">
        <v>234.56</v>
      </c>
    </row>
    <row r="398" spans="1:21" ht="43.2" x14ac:dyDescent="0.3">
      <c r="A398" s="16" t="s">
        <v>7</v>
      </c>
      <c r="B398" s="28" t="s">
        <v>1995</v>
      </c>
      <c r="D398" s="110" t="s">
        <v>206</v>
      </c>
      <c r="E398" s="110" t="s">
        <v>2003</v>
      </c>
      <c r="F398" s="16">
        <v>99442</v>
      </c>
      <c r="G398" s="16" t="s">
        <v>408</v>
      </c>
      <c r="H398" s="372" t="s">
        <v>1991</v>
      </c>
      <c r="I398" s="372" t="s">
        <v>1991</v>
      </c>
      <c r="J398" s="372" t="s">
        <v>1991</v>
      </c>
      <c r="K398" s="372" t="s">
        <v>1991</v>
      </c>
      <c r="L398" s="372" t="s">
        <v>1991</v>
      </c>
      <c r="M398" s="372" t="s">
        <v>1991</v>
      </c>
      <c r="N398" s="372" t="s">
        <v>1991</v>
      </c>
      <c r="O398" s="372" t="s">
        <v>1991</v>
      </c>
      <c r="P398" s="372" t="s">
        <v>1991</v>
      </c>
      <c r="Q398" s="372" t="s">
        <v>1991</v>
      </c>
      <c r="R398" s="372">
        <v>105.2</v>
      </c>
      <c r="S398" s="372" t="s">
        <v>1991</v>
      </c>
      <c r="T398" s="372">
        <v>116.64</v>
      </c>
      <c r="U398" s="372">
        <v>234.56</v>
      </c>
    </row>
    <row r="399" spans="1:21" s="32" customFormat="1" ht="43.2" x14ac:dyDescent="0.3">
      <c r="A399" s="16" t="s">
        <v>7</v>
      </c>
      <c r="B399" s="28" t="s">
        <v>27</v>
      </c>
      <c r="C399" s="16"/>
      <c r="D399" s="110" t="s">
        <v>49</v>
      </c>
      <c r="E399" s="110" t="s">
        <v>2003</v>
      </c>
      <c r="F399" s="16">
        <v>99442</v>
      </c>
      <c r="G399" s="16" t="s">
        <v>409</v>
      </c>
      <c r="H399" s="372" t="s">
        <v>1991</v>
      </c>
      <c r="I399" s="372" t="s">
        <v>1991</v>
      </c>
      <c r="J399" s="372" t="s">
        <v>1991</v>
      </c>
      <c r="K399" s="372" t="s">
        <v>1991</v>
      </c>
      <c r="L399" s="372" t="s">
        <v>1991</v>
      </c>
      <c r="M399" s="372" t="s">
        <v>1991</v>
      </c>
      <c r="N399" s="372" t="s">
        <v>1991</v>
      </c>
      <c r="O399" s="372" t="s">
        <v>1991</v>
      </c>
      <c r="P399" s="372" t="s">
        <v>1991</v>
      </c>
      <c r="Q399" s="372" t="s">
        <v>1991</v>
      </c>
      <c r="R399" s="372">
        <v>105.2</v>
      </c>
      <c r="S399" s="372" t="s">
        <v>1991</v>
      </c>
      <c r="T399" s="372">
        <v>116.64</v>
      </c>
      <c r="U399" s="372">
        <v>234.56</v>
      </c>
    </row>
    <row r="400" spans="1:21" s="32" customFormat="1" ht="43.2" x14ac:dyDescent="0.3">
      <c r="A400" s="16" t="s">
        <v>7</v>
      </c>
      <c r="B400" s="28" t="s">
        <v>29</v>
      </c>
      <c r="C400" s="16"/>
      <c r="D400" s="110" t="s">
        <v>49</v>
      </c>
      <c r="E400" s="110" t="s">
        <v>2003</v>
      </c>
      <c r="F400" s="16">
        <v>99442</v>
      </c>
      <c r="G400" s="16" t="s">
        <v>409</v>
      </c>
      <c r="H400" s="372" t="s">
        <v>1991</v>
      </c>
      <c r="I400" s="372" t="s">
        <v>1991</v>
      </c>
      <c r="J400" s="372" t="s">
        <v>1991</v>
      </c>
      <c r="K400" s="372" t="s">
        <v>1991</v>
      </c>
      <c r="L400" s="372" t="s">
        <v>1991</v>
      </c>
      <c r="M400" s="372" t="s">
        <v>1991</v>
      </c>
      <c r="N400" s="372" t="s">
        <v>1991</v>
      </c>
      <c r="O400" s="372" t="s">
        <v>1991</v>
      </c>
      <c r="P400" s="372" t="s">
        <v>1991</v>
      </c>
      <c r="Q400" s="372" t="s">
        <v>1991</v>
      </c>
      <c r="R400" s="372">
        <v>105.2</v>
      </c>
      <c r="S400" s="372" t="s">
        <v>1991</v>
      </c>
      <c r="T400" s="372">
        <v>116.64</v>
      </c>
      <c r="U400" s="372">
        <v>234.56</v>
      </c>
    </row>
    <row r="401" spans="1:21" s="32" customFormat="1" ht="43.2" x14ac:dyDescent="0.3">
      <c r="A401" s="16" t="s">
        <v>7</v>
      </c>
      <c r="B401" s="28" t="s">
        <v>30</v>
      </c>
      <c r="C401" s="16"/>
      <c r="D401" s="110" t="s">
        <v>49</v>
      </c>
      <c r="E401" s="110" t="s">
        <v>2003</v>
      </c>
      <c r="F401" s="16">
        <v>99442</v>
      </c>
      <c r="G401" s="16" t="s">
        <v>410</v>
      </c>
      <c r="H401" s="372" t="s">
        <v>1991</v>
      </c>
      <c r="I401" s="372" t="s">
        <v>1991</v>
      </c>
      <c r="J401" s="372" t="s">
        <v>1991</v>
      </c>
      <c r="K401" s="372" t="s">
        <v>1991</v>
      </c>
      <c r="L401" s="372" t="s">
        <v>1991</v>
      </c>
      <c r="M401" s="372" t="s">
        <v>1991</v>
      </c>
      <c r="N401" s="372" t="s">
        <v>1991</v>
      </c>
      <c r="O401" s="372" t="s">
        <v>1991</v>
      </c>
      <c r="P401" s="372" t="s">
        <v>1991</v>
      </c>
      <c r="Q401" s="372" t="s">
        <v>1991</v>
      </c>
      <c r="R401" s="372">
        <v>112.54508805084745</v>
      </c>
      <c r="S401" s="372" t="s">
        <v>1991</v>
      </c>
      <c r="T401" s="372">
        <v>124.78656601694917</v>
      </c>
      <c r="U401" s="372">
        <v>250.93754676553669</v>
      </c>
    </row>
    <row r="402" spans="1:21" s="32" customFormat="1" ht="43.2" x14ac:dyDescent="0.3">
      <c r="A402" s="16" t="s">
        <v>7</v>
      </c>
      <c r="B402" s="28" t="s">
        <v>1992</v>
      </c>
      <c r="C402" s="16"/>
      <c r="D402" s="110" t="s">
        <v>206</v>
      </c>
      <c r="E402" s="110" t="s">
        <v>2004</v>
      </c>
      <c r="F402" s="16">
        <v>99443</v>
      </c>
      <c r="G402" s="16" t="s">
        <v>411</v>
      </c>
      <c r="H402" s="372" t="s">
        <v>1991</v>
      </c>
      <c r="I402" s="372" t="s">
        <v>1991</v>
      </c>
      <c r="J402" s="372" t="s">
        <v>1991</v>
      </c>
      <c r="K402" s="372" t="s">
        <v>1991</v>
      </c>
      <c r="L402" s="372" t="s">
        <v>1991</v>
      </c>
      <c r="M402" s="372" t="s">
        <v>1991</v>
      </c>
      <c r="N402" s="372" t="s">
        <v>1991</v>
      </c>
      <c r="O402" s="372" t="s">
        <v>1991</v>
      </c>
      <c r="P402" s="372" t="s">
        <v>1991</v>
      </c>
      <c r="Q402" s="372" t="s">
        <v>1991</v>
      </c>
      <c r="R402" s="372">
        <v>210.4</v>
      </c>
      <c r="S402" s="372" t="s">
        <v>1991</v>
      </c>
      <c r="T402" s="372">
        <v>233.28</v>
      </c>
      <c r="U402" s="372">
        <v>469.12</v>
      </c>
    </row>
    <row r="403" spans="1:21" s="32" customFormat="1" ht="43.2" x14ac:dyDescent="0.3">
      <c r="A403" s="16" t="s">
        <v>7</v>
      </c>
      <c r="B403" s="28" t="s">
        <v>1993</v>
      </c>
      <c r="C403" s="16"/>
      <c r="D403" s="110" t="s">
        <v>206</v>
      </c>
      <c r="E403" s="110" t="s">
        <v>2004</v>
      </c>
      <c r="F403" s="16">
        <v>99443</v>
      </c>
      <c r="G403" s="16" t="s">
        <v>412</v>
      </c>
      <c r="H403" s="372" t="s">
        <v>1991</v>
      </c>
      <c r="I403" s="372" t="s">
        <v>1991</v>
      </c>
      <c r="J403" s="372" t="s">
        <v>1991</v>
      </c>
      <c r="K403" s="372" t="s">
        <v>1991</v>
      </c>
      <c r="L403" s="372" t="s">
        <v>1991</v>
      </c>
      <c r="M403" s="372" t="s">
        <v>1991</v>
      </c>
      <c r="N403" s="372" t="s">
        <v>1991</v>
      </c>
      <c r="O403" s="372" t="s">
        <v>1991</v>
      </c>
      <c r="P403" s="372" t="s">
        <v>1991</v>
      </c>
      <c r="Q403" s="372" t="s">
        <v>1991</v>
      </c>
      <c r="R403" s="372">
        <v>210.4</v>
      </c>
      <c r="S403" s="372" t="s">
        <v>1991</v>
      </c>
      <c r="T403" s="372">
        <v>233.28</v>
      </c>
      <c r="U403" s="372">
        <v>469.12</v>
      </c>
    </row>
    <row r="404" spans="1:21" s="32" customFormat="1" ht="43.2" x14ac:dyDescent="0.3">
      <c r="A404" s="16" t="s">
        <v>7</v>
      </c>
      <c r="B404" s="28" t="s">
        <v>1994</v>
      </c>
      <c r="C404" s="16"/>
      <c r="D404" s="110" t="s">
        <v>206</v>
      </c>
      <c r="E404" s="110" t="s">
        <v>2004</v>
      </c>
      <c r="F404" s="16">
        <v>99443</v>
      </c>
      <c r="G404" s="16" t="s">
        <v>413</v>
      </c>
      <c r="H404" s="372" t="s">
        <v>1991</v>
      </c>
      <c r="I404" s="372" t="s">
        <v>1991</v>
      </c>
      <c r="J404" s="372" t="s">
        <v>1991</v>
      </c>
      <c r="K404" s="372" t="s">
        <v>1991</v>
      </c>
      <c r="L404" s="372" t="s">
        <v>1991</v>
      </c>
      <c r="M404" s="372" t="s">
        <v>1991</v>
      </c>
      <c r="N404" s="372" t="s">
        <v>1991</v>
      </c>
      <c r="O404" s="372" t="s">
        <v>1991</v>
      </c>
      <c r="P404" s="372" t="s">
        <v>1991</v>
      </c>
      <c r="Q404" s="372" t="s">
        <v>1991</v>
      </c>
      <c r="R404" s="372">
        <v>210.4</v>
      </c>
      <c r="S404" s="372" t="s">
        <v>1991</v>
      </c>
      <c r="T404" s="372">
        <v>233.28</v>
      </c>
      <c r="U404" s="372">
        <v>469.12</v>
      </c>
    </row>
    <row r="405" spans="1:21" s="32" customFormat="1" ht="43.2" x14ac:dyDescent="0.3">
      <c r="A405" s="16" t="s">
        <v>7</v>
      </c>
      <c r="B405" s="28" t="s">
        <v>1995</v>
      </c>
      <c r="C405" s="16"/>
      <c r="D405" s="110" t="s">
        <v>206</v>
      </c>
      <c r="E405" s="110" t="s">
        <v>2004</v>
      </c>
      <c r="F405" s="16">
        <v>99443</v>
      </c>
      <c r="G405" s="16" t="s">
        <v>414</v>
      </c>
      <c r="H405" s="372" t="s">
        <v>1991</v>
      </c>
      <c r="I405" s="372" t="s">
        <v>1991</v>
      </c>
      <c r="J405" s="372" t="s">
        <v>1991</v>
      </c>
      <c r="K405" s="372" t="s">
        <v>1991</v>
      </c>
      <c r="L405" s="372" t="s">
        <v>1991</v>
      </c>
      <c r="M405" s="372" t="s">
        <v>1991</v>
      </c>
      <c r="N405" s="372" t="s">
        <v>1991</v>
      </c>
      <c r="O405" s="372" t="s">
        <v>1991</v>
      </c>
      <c r="P405" s="372" t="s">
        <v>1991</v>
      </c>
      <c r="Q405" s="372" t="s">
        <v>1991</v>
      </c>
      <c r="R405" s="372">
        <v>210.4</v>
      </c>
      <c r="S405" s="372" t="s">
        <v>1991</v>
      </c>
      <c r="T405" s="372">
        <v>233.28</v>
      </c>
      <c r="U405" s="372">
        <v>469.12</v>
      </c>
    </row>
    <row r="406" spans="1:21" s="32" customFormat="1" ht="43.2" x14ac:dyDescent="0.3">
      <c r="A406" s="16" t="s">
        <v>7</v>
      </c>
      <c r="B406" s="28" t="s">
        <v>27</v>
      </c>
      <c r="C406" s="16"/>
      <c r="D406" s="110" t="s">
        <v>49</v>
      </c>
      <c r="E406" s="110" t="s">
        <v>2004</v>
      </c>
      <c r="F406" s="16">
        <v>99443</v>
      </c>
      <c r="G406" s="16" t="s">
        <v>415</v>
      </c>
      <c r="H406" s="372" t="s">
        <v>1991</v>
      </c>
      <c r="I406" s="372" t="s">
        <v>1991</v>
      </c>
      <c r="J406" s="372" t="s">
        <v>1991</v>
      </c>
      <c r="K406" s="372" t="s">
        <v>1991</v>
      </c>
      <c r="L406" s="372" t="s">
        <v>1991</v>
      </c>
      <c r="M406" s="372" t="s">
        <v>1991</v>
      </c>
      <c r="N406" s="372" t="s">
        <v>1991</v>
      </c>
      <c r="O406" s="372" t="s">
        <v>1991</v>
      </c>
      <c r="P406" s="372" t="s">
        <v>1991</v>
      </c>
      <c r="Q406" s="372" t="s">
        <v>1991</v>
      </c>
      <c r="R406" s="372">
        <v>210.4</v>
      </c>
      <c r="S406" s="372" t="s">
        <v>1991</v>
      </c>
      <c r="T406" s="372">
        <v>233.28</v>
      </c>
      <c r="U406" s="372">
        <v>469.12</v>
      </c>
    </row>
    <row r="407" spans="1:21" s="32" customFormat="1" ht="43.2" x14ac:dyDescent="0.3">
      <c r="A407" s="16" t="s">
        <v>7</v>
      </c>
      <c r="B407" s="28" t="s">
        <v>29</v>
      </c>
      <c r="C407" s="16"/>
      <c r="D407" s="110" t="s">
        <v>49</v>
      </c>
      <c r="E407" s="110" t="s">
        <v>2004</v>
      </c>
      <c r="F407" s="16">
        <v>99443</v>
      </c>
      <c r="G407" s="16" t="s">
        <v>415</v>
      </c>
      <c r="H407" s="372" t="s">
        <v>1991</v>
      </c>
      <c r="I407" s="372" t="s">
        <v>1991</v>
      </c>
      <c r="J407" s="372" t="s">
        <v>1991</v>
      </c>
      <c r="K407" s="372" t="s">
        <v>1991</v>
      </c>
      <c r="L407" s="372" t="s">
        <v>1991</v>
      </c>
      <c r="M407" s="372" t="s">
        <v>1991</v>
      </c>
      <c r="N407" s="372" t="s">
        <v>1991</v>
      </c>
      <c r="O407" s="372" t="s">
        <v>1991</v>
      </c>
      <c r="P407" s="372" t="s">
        <v>1991</v>
      </c>
      <c r="Q407" s="372" t="s">
        <v>1991</v>
      </c>
      <c r="R407" s="372">
        <v>210.4</v>
      </c>
      <c r="S407" s="372" t="s">
        <v>1991</v>
      </c>
      <c r="T407" s="372">
        <v>233.28</v>
      </c>
      <c r="U407" s="372">
        <v>469.12</v>
      </c>
    </row>
    <row r="408" spans="1:21" s="32" customFormat="1" ht="43.2" x14ac:dyDescent="0.3">
      <c r="A408" s="16" t="s">
        <v>7</v>
      </c>
      <c r="B408" s="28" t="s">
        <v>30</v>
      </c>
      <c r="C408" s="16"/>
      <c r="D408" s="110" t="s">
        <v>49</v>
      </c>
      <c r="E408" s="110" t="s">
        <v>2004</v>
      </c>
      <c r="F408" s="16">
        <v>99443</v>
      </c>
      <c r="G408" s="16" t="s">
        <v>416</v>
      </c>
      <c r="H408" s="372" t="s">
        <v>1991</v>
      </c>
      <c r="I408" s="372" t="s">
        <v>1991</v>
      </c>
      <c r="J408" s="372" t="s">
        <v>1991</v>
      </c>
      <c r="K408" s="372" t="s">
        <v>1991</v>
      </c>
      <c r="L408" s="372" t="s">
        <v>1991</v>
      </c>
      <c r="M408" s="372" t="s">
        <v>1991</v>
      </c>
      <c r="N408" s="372" t="s">
        <v>1991</v>
      </c>
      <c r="O408" s="372" t="s">
        <v>1991</v>
      </c>
      <c r="P408" s="372" t="s">
        <v>1991</v>
      </c>
      <c r="Q408" s="372" t="s">
        <v>1991</v>
      </c>
      <c r="R408" s="372">
        <v>225.09</v>
      </c>
      <c r="S408" s="372" t="s">
        <v>1991</v>
      </c>
      <c r="T408" s="372">
        <v>249.57</v>
      </c>
      <c r="U408" s="372">
        <v>501.88</v>
      </c>
    </row>
    <row r="409" spans="1:21" s="32" customFormat="1" ht="43.2" x14ac:dyDescent="0.3">
      <c r="A409" s="16" t="s">
        <v>7</v>
      </c>
      <c r="B409" s="28" t="s">
        <v>27</v>
      </c>
      <c r="C409" s="16"/>
      <c r="D409" s="110" t="s">
        <v>123</v>
      </c>
      <c r="E409" s="110" t="s">
        <v>417</v>
      </c>
      <c r="F409" s="16">
        <v>99451</v>
      </c>
      <c r="G409" s="16" t="s">
        <v>418</v>
      </c>
      <c r="H409" s="372" t="s">
        <v>1991</v>
      </c>
      <c r="I409" s="372" t="s">
        <v>1991</v>
      </c>
      <c r="J409" s="372" t="s">
        <v>1991</v>
      </c>
      <c r="K409" s="372" t="s">
        <v>1991</v>
      </c>
      <c r="L409" s="372" t="s">
        <v>1991</v>
      </c>
      <c r="M409" s="372" t="s">
        <v>1991</v>
      </c>
      <c r="N409" s="372" t="s">
        <v>1991</v>
      </c>
      <c r="O409" s="372" t="s">
        <v>1991</v>
      </c>
      <c r="P409" s="372" t="s">
        <v>1991</v>
      </c>
      <c r="Q409" s="372" t="s">
        <v>1991</v>
      </c>
      <c r="R409" s="372" t="s">
        <v>1991</v>
      </c>
      <c r="S409" s="372" t="s">
        <v>1991</v>
      </c>
      <c r="T409" s="372" t="s">
        <v>1991</v>
      </c>
      <c r="U409" s="372">
        <v>281.47000000000003</v>
      </c>
    </row>
    <row r="410" spans="1:21" s="32" customFormat="1" ht="43.2" x14ac:dyDescent="0.3">
      <c r="A410" s="16" t="s">
        <v>7</v>
      </c>
      <c r="B410" s="28" t="s">
        <v>29</v>
      </c>
      <c r="C410" s="16"/>
      <c r="D410" s="110" t="s">
        <v>123</v>
      </c>
      <c r="E410" s="110" t="s">
        <v>417</v>
      </c>
      <c r="F410" s="16">
        <v>99451</v>
      </c>
      <c r="G410" s="16" t="s">
        <v>418</v>
      </c>
      <c r="H410" s="372" t="s">
        <v>1991</v>
      </c>
      <c r="I410" s="372" t="s">
        <v>1991</v>
      </c>
      <c r="J410" s="372" t="s">
        <v>1991</v>
      </c>
      <c r="K410" s="372" t="s">
        <v>1991</v>
      </c>
      <c r="L410" s="372" t="s">
        <v>1991</v>
      </c>
      <c r="M410" s="372" t="s">
        <v>1991</v>
      </c>
      <c r="N410" s="372" t="s">
        <v>1991</v>
      </c>
      <c r="O410" s="372" t="s">
        <v>1991</v>
      </c>
      <c r="P410" s="372" t="s">
        <v>1991</v>
      </c>
      <c r="Q410" s="372" t="s">
        <v>1991</v>
      </c>
      <c r="R410" s="372" t="s">
        <v>1991</v>
      </c>
      <c r="S410" s="372" t="s">
        <v>1991</v>
      </c>
      <c r="T410" s="372" t="s">
        <v>1991</v>
      </c>
      <c r="U410" s="372">
        <v>281.47000000000003</v>
      </c>
    </row>
    <row r="411" spans="1:21" s="32" customFormat="1" ht="43.2" x14ac:dyDescent="0.3">
      <c r="A411" s="16" t="s">
        <v>7</v>
      </c>
      <c r="B411" s="28" t="s">
        <v>1992</v>
      </c>
      <c r="C411" s="16"/>
      <c r="D411" s="110" t="s">
        <v>123</v>
      </c>
      <c r="E411" s="110" t="s">
        <v>417</v>
      </c>
      <c r="F411" s="16">
        <v>99451</v>
      </c>
      <c r="G411" s="16" t="s">
        <v>419</v>
      </c>
      <c r="H411" s="372" t="s">
        <v>1991</v>
      </c>
      <c r="I411" s="372" t="s">
        <v>1991</v>
      </c>
      <c r="J411" s="372" t="s">
        <v>1991</v>
      </c>
      <c r="K411" s="372" t="s">
        <v>1991</v>
      </c>
      <c r="L411" s="372" t="s">
        <v>1991</v>
      </c>
      <c r="M411" s="372" t="s">
        <v>1991</v>
      </c>
      <c r="N411" s="372" t="s">
        <v>1991</v>
      </c>
      <c r="O411" s="372" t="s">
        <v>1991</v>
      </c>
      <c r="P411" s="372" t="s">
        <v>1991</v>
      </c>
      <c r="Q411" s="372" t="s">
        <v>1991</v>
      </c>
      <c r="R411" s="372" t="s">
        <v>1991</v>
      </c>
      <c r="S411" s="372" t="s">
        <v>1991</v>
      </c>
      <c r="T411" s="372" t="s">
        <v>1991</v>
      </c>
      <c r="U411" s="372">
        <v>281.47000000000003</v>
      </c>
    </row>
    <row r="412" spans="1:21" s="32" customFormat="1" ht="43.2" x14ac:dyDescent="0.3">
      <c r="A412" s="16" t="s">
        <v>7</v>
      </c>
      <c r="B412" s="28" t="s">
        <v>1993</v>
      </c>
      <c r="C412" s="16"/>
      <c r="D412" s="110" t="s">
        <v>123</v>
      </c>
      <c r="E412" s="110" t="s">
        <v>417</v>
      </c>
      <c r="F412" s="16">
        <v>99451</v>
      </c>
      <c r="G412" s="16" t="s">
        <v>420</v>
      </c>
      <c r="H412" s="372" t="s">
        <v>1991</v>
      </c>
      <c r="I412" s="372" t="s">
        <v>1991</v>
      </c>
      <c r="J412" s="372" t="s">
        <v>1991</v>
      </c>
      <c r="K412" s="372" t="s">
        <v>1991</v>
      </c>
      <c r="L412" s="372" t="s">
        <v>1991</v>
      </c>
      <c r="M412" s="372" t="s">
        <v>1991</v>
      </c>
      <c r="N412" s="372" t="s">
        <v>1991</v>
      </c>
      <c r="O412" s="372" t="s">
        <v>1991</v>
      </c>
      <c r="P412" s="372" t="s">
        <v>1991</v>
      </c>
      <c r="Q412" s="372" t="s">
        <v>1991</v>
      </c>
      <c r="R412" s="372" t="s">
        <v>1991</v>
      </c>
      <c r="S412" s="372" t="s">
        <v>1991</v>
      </c>
      <c r="T412" s="372" t="s">
        <v>1991</v>
      </c>
      <c r="U412" s="372">
        <v>281.47000000000003</v>
      </c>
    </row>
    <row r="413" spans="1:21" s="32" customFormat="1" ht="43.2" x14ac:dyDescent="0.3">
      <c r="A413" s="16" t="s">
        <v>7</v>
      </c>
      <c r="B413" s="28" t="s">
        <v>1994</v>
      </c>
      <c r="C413" s="16"/>
      <c r="D413" s="110" t="s">
        <v>123</v>
      </c>
      <c r="E413" s="110" t="s">
        <v>417</v>
      </c>
      <c r="F413" s="16">
        <v>99451</v>
      </c>
      <c r="G413" s="16" t="s">
        <v>421</v>
      </c>
      <c r="H413" s="372" t="s">
        <v>1991</v>
      </c>
      <c r="I413" s="372" t="s">
        <v>1991</v>
      </c>
      <c r="J413" s="372" t="s">
        <v>1991</v>
      </c>
      <c r="K413" s="372" t="s">
        <v>1991</v>
      </c>
      <c r="L413" s="372" t="s">
        <v>1991</v>
      </c>
      <c r="M413" s="372" t="s">
        <v>1991</v>
      </c>
      <c r="N413" s="372" t="s">
        <v>1991</v>
      </c>
      <c r="O413" s="372" t="s">
        <v>1991</v>
      </c>
      <c r="P413" s="372" t="s">
        <v>1991</v>
      </c>
      <c r="Q413" s="372" t="s">
        <v>1991</v>
      </c>
      <c r="R413" s="372" t="s">
        <v>1991</v>
      </c>
      <c r="S413" s="372" t="s">
        <v>1991</v>
      </c>
      <c r="T413" s="372" t="s">
        <v>1991</v>
      </c>
      <c r="U413" s="372">
        <v>281.47000000000003</v>
      </c>
    </row>
    <row r="414" spans="1:21" s="32" customFormat="1" ht="43.2" x14ac:dyDescent="0.3">
      <c r="A414" s="16" t="s">
        <v>7</v>
      </c>
      <c r="B414" s="28" t="s">
        <v>1995</v>
      </c>
      <c r="C414" s="16"/>
      <c r="D414" s="110" t="s">
        <v>123</v>
      </c>
      <c r="E414" s="110" t="s">
        <v>417</v>
      </c>
      <c r="F414" s="16">
        <v>99451</v>
      </c>
      <c r="G414" s="16" t="s">
        <v>422</v>
      </c>
      <c r="H414" s="372" t="s">
        <v>1991</v>
      </c>
      <c r="I414" s="372" t="s">
        <v>1991</v>
      </c>
      <c r="J414" s="372" t="s">
        <v>1991</v>
      </c>
      <c r="K414" s="372" t="s">
        <v>1991</v>
      </c>
      <c r="L414" s="372" t="s">
        <v>1991</v>
      </c>
      <c r="M414" s="372" t="s">
        <v>1991</v>
      </c>
      <c r="N414" s="372" t="s">
        <v>1991</v>
      </c>
      <c r="O414" s="372" t="s">
        <v>1991</v>
      </c>
      <c r="P414" s="372" t="s">
        <v>1991</v>
      </c>
      <c r="Q414" s="372" t="s">
        <v>1991</v>
      </c>
      <c r="R414" s="372" t="s">
        <v>1991</v>
      </c>
      <c r="S414" s="372" t="s">
        <v>1991</v>
      </c>
      <c r="T414" s="372" t="s">
        <v>1991</v>
      </c>
      <c r="U414" s="372">
        <v>281.47000000000003</v>
      </c>
    </row>
    <row r="415" spans="1:21" s="32" customFormat="1" ht="43.2" x14ac:dyDescent="0.3">
      <c r="A415" s="16" t="s">
        <v>7</v>
      </c>
      <c r="B415" s="28" t="s">
        <v>30</v>
      </c>
      <c r="C415" s="16"/>
      <c r="D415" s="110" t="s">
        <v>123</v>
      </c>
      <c r="E415" s="110" t="s">
        <v>417</v>
      </c>
      <c r="F415" s="16">
        <v>99451</v>
      </c>
      <c r="G415" s="16" t="s">
        <v>423</v>
      </c>
      <c r="H415" s="372" t="s">
        <v>1991</v>
      </c>
      <c r="I415" s="372" t="s">
        <v>1991</v>
      </c>
      <c r="J415" s="372" t="s">
        <v>1991</v>
      </c>
      <c r="K415" s="372" t="s">
        <v>1991</v>
      </c>
      <c r="L415" s="372" t="s">
        <v>1991</v>
      </c>
      <c r="M415" s="372" t="s">
        <v>1991</v>
      </c>
      <c r="N415" s="372" t="s">
        <v>1991</v>
      </c>
      <c r="O415" s="372" t="s">
        <v>1991</v>
      </c>
      <c r="P415" s="372" t="s">
        <v>1991</v>
      </c>
      <c r="Q415" s="372" t="s">
        <v>1991</v>
      </c>
      <c r="R415" s="372" t="s">
        <v>1991</v>
      </c>
      <c r="S415" s="372" t="s">
        <v>1991</v>
      </c>
      <c r="T415" s="372" t="s">
        <v>1991</v>
      </c>
      <c r="U415" s="372">
        <v>301.12799999999999</v>
      </c>
    </row>
    <row r="416" spans="1:21" s="32" customFormat="1" ht="43.2" x14ac:dyDescent="0.3">
      <c r="A416" s="16" t="s">
        <v>7</v>
      </c>
      <c r="B416" s="28" t="s">
        <v>32</v>
      </c>
      <c r="C416" s="16"/>
      <c r="D416" s="110" t="s">
        <v>123</v>
      </c>
      <c r="E416" s="110" t="s">
        <v>417</v>
      </c>
      <c r="F416" s="16">
        <v>99451</v>
      </c>
      <c r="G416" s="16" t="s">
        <v>424</v>
      </c>
      <c r="H416" s="372" t="s">
        <v>1991</v>
      </c>
      <c r="I416" s="372" t="s">
        <v>1991</v>
      </c>
      <c r="J416" s="372" t="s">
        <v>1991</v>
      </c>
      <c r="K416" s="372" t="s">
        <v>1991</v>
      </c>
      <c r="L416" s="372" t="s">
        <v>1991</v>
      </c>
      <c r="M416" s="372" t="s">
        <v>1991</v>
      </c>
      <c r="N416" s="372" t="s">
        <v>1991</v>
      </c>
      <c r="O416" s="372" t="s">
        <v>1991</v>
      </c>
      <c r="P416" s="372" t="s">
        <v>1991</v>
      </c>
      <c r="Q416" s="372" t="s">
        <v>1991</v>
      </c>
      <c r="R416" s="372" t="s">
        <v>1991</v>
      </c>
      <c r="S416" s="372" t="s">
        <v>1991</v>
      </c>
      <c r="T416" s="372" t="s">
        <v>1991</v>
      </c>
      <c r="U416" s="372">
        <v>281.47000000000003</v>
      </c>
    </row>
    <row r="417" spans="1:21" ht="28.8" x14ac:dyDescent="0.3">
      <c r="A417" s="16" t="s">
        <v>7</v>
      </c>
      <c r="B417" s="28" t="s">
        <v>27</v>
      </c>
      <c r="C417" s="16" t="s">
        <v>445</v>
      </c>
      <c r="D417" s="110" t="s">
        <v>446</v>
      </c>
      <c r="E417" s="110" t="s">
        <v>447</v>
      </c>
      <c r="F417" s="16" t="s">
        <v>448</v>
      </c>
      <c r="G417" s="16" t="s">
        <v>449</v>
      </c>
      <c r="H417" s="372">
        <v>0.67</v>
      </c>
      <c r="I417" s="372">
        <v>0.67</v>
      </c>
      <c r="J417" s="372">
        <v>0.67</v>
      </c>
      <c r="K417" s="372" t="s">
        <v>1991</v>
      </c>
      <c r="L417" s="372">
        <v>0.67</v>
      </c>
      <c r="M417" s="372">
        <v>0.67</v>
      </c>
      <c r="N417" s="372">
        <v>0.67</v>
      </c>
      <c r="O417" s="372">
        <v>0.67</v>
      </c>
      <c r="P417" s="372">
        <v>0.67</v>
      </c>
      <c r="Q417" s="372">
        <v>0.67</v>
      </c>
      <c r="R417" s="372">
        <v>0.67</v>
      </c>
      <c r="S417" s="372">
        <v>0.67</v>
      </c>
      <c r="T417" s="372">
        <v>0.67</v>
      </c>
      <c r="U417" s="372">
        <v>0.67</v>
      </c>
    </row>
    <row r="418" spans="1:21" ht="28.8" x14ac:dyDescent="0.3">
      <c r="A418" s="16" t="s">
        <v>7</v>
      </c>
      <c r="B418" s="28" t="s">
        <v>29</v>
      </c>
      <c r="C418" s="16" t="s">
        <v>445</v>
      </c>
      <c r="D418" s="110" t="s">
        <v>446</v>
      </c>
      <c r="E418" s="110" t="s">
        <v>447</v>
      </c>
      <c r="F418" s="16" t="s">
        <v>448</v>
      </c>
      <c r="G418" s="16" t="s">
        <v>449</v>
      </c>
      <c r="H418" s="372">
        <v>0.67</v>
      </c>
      <c r="I418" s="372">
        <v>0.67</v>
      </c>
      <c r="J418" s="372">
        <v>0.67</v>
      </c>
      <c r="K418" s="372" t="s">
        <v>1991</v>
      </c>
      <c r="L418" s="372">
        <v>0.67</v>
      </c>
      <c r="M418" s="372">
        <v>0.67</v>
      </c>
      <c r="N418" s="372">
        <v>0.67</v>
      </c>
      <c r="O418" s="372">
        <v>0.67</v>
      </c>
      <c r="P418" s="372">
        <v>0.67</v>
      </c>
      <c r="Q418" s="372">
        <v>0.67</v>
      </c>
      <c r="R418" s="372">
        <v>0.67</v>
      </c>
      <c r="S418" s="372">
        <v>0.67</v>
      </c>
      <c r="T418" s="372">
        <v>0.67</v>
      </c>
      <c r="U418" s="372">
        <v>0.67</v>
      </c>
    </row>
    <row r="419" spans="1:21" ht="28.8" x14ac:dyDescent="0.3">
      <c r="A419" s="16" t="s">
        <v>7</v>
      </c>
      <c r="B419" s="28" t="s">
        <v>30</v>
      </c>
      <c r="C419" s="16" t="s">
        <v>445</v>
      </c>
      <c r="D419" s="110" t="s">
        <v>446</v>
      </c>
      <c r="E419" s="110" t="s">
        <v>447</v>
      </c>
      <c r="F419" s="16" t="s">
        <v>448</v>
      </c>
      <c r="G419" s="16" t="s">
        <v>450</v>
      </c>
      <c r="H419" s="372">
        <v>0.67</v>
      </c>
      <c r="I419" s="372">
        <v>0.67</v>
      </c>
      <c r="J419" s="372">
        <v>0.67</v>
      </c>
      <c r="K419" s="372" t="s">
        <v>1991</v>
      </c>
      <c r="L419" s="372">
        <v>0.67</v>
      </c>
      <c r="M419" s="372">
        <v>0.67</v>
      </c>
      <c r="N419" s="372">
        <v>0.67</v>
      </c>
      <c r="O419" s="372">
        <v>0.67</v>
      </c>
      <c r="P419" s="372">
        <v>0.67</v>
      </c>
      <c r="Q419" s="372">
        <v>0.67</v>
      </c>
      <c r="R419" s="372">
        <v>0.67</v>
      </c>
      <c r="S419" s="372">
        <v>0.67</v>
      </c>
      <c r="T419" s="372">
        <v>0.67</v>
      </c>
      <c r="U419" s="372">
        <v>0.67</v>
      </c>
    </row>
    <row r="420" spans="1:21" ht="28.8" x14ac:dyDescent="0.3">
      <c r="A420" s="16" t="s">
        <v>7</v>
      </c>
      <c r="B420" s="28" t="s">
        <v>34</v>
      </c>
      <c r="C420" s="16" t="s">
        <v>445</v>
      </c>
      <c r="D420" s="110" t="s">
        <v>446</v>
      </c>
      <c r="E420" s="110" t="s">
        <v>447</v>
      </c>
      <c r="F420" s="16" t="s">
        <v>448</v>
      </c>
      <c r="G420" s="16" t="s">
        <v>451</v>
      </c>
      <c r="H420" s="372">
        <v>0.67</v>
      </c>
      <c r="I420" s="372">
        <v>0.67</v>
      </c>
      <c r="J420" s="372">
        <v>0.67</v>
      </c>
      <c r="K420" s="372" t="s">
        <v>1991</v>
      </c>
      <c r="L420" s="372">
        <v>0.67</v>
      </c>
      <c r="M420" s="372">
        <v>0.67</v>
      </c>
      <c r="N420" s="372">
        <v>0.67</v>
      </c>
      <c r="O420" s="372">
        <v>0.67</v>
      </c>
      <c r="P420" s="372">
        <v>0.67</v>
      </c>
      <c r="Q420" s="372">
        <v>0.67</v>
      </c>
      <c r="R420" s="372">
        <v>0.67</v>
      </c>
      <c r="S420" s="372">
        <v>0.67</v>
      </c>
      <c r="T420" s="372">
        <v>0.67</v>
      </c>
      <c r="U420" s="372">
        <v>0.67</v>
      </c>
    </row>
    <row r="421" spans="1:21" ht="28.8" x14ac:dyDescent="0.3">
      <c r="A421" s="16" t="s">
        <v>7</v>
      </c>
      <c r="B421" s="28" t="s">
        <v>27</v>
      </c>
      <c r="D421" s="110" t="s">
        <v>452</v>
      </c>
      <c r="E421" s="110" t="s">
        <v>447</v>
      </c>
      <c r="F421" s="16" t="s">
        <v>453</v>
      </c>
      <c r="G421" s="16" t="s">
        <v>454</v>
      </c>
      <c r="H421" s="372">
        <v>0.67</v>
      </c>
      <c r="I421" s="372">
        <v>0.67</v>
      </c>
      <c r="J421" s="372">
        <v>0.67</v>
      </c>
      <c r="K421" s="372" t="s">
        <v>1991</v>
      </c>
      <c r="L421" s="372">
        <v>0.67</v>
      </c>
      <c r="M421" s="372">
        <v>0.67</v>
      </c>
      <c r="N421" s="372">
        <v>0.67</v>
      </c>
      <c r="O421" s="372">
        <v>0.67</v>
      </c>
      <c r="P421" s="372">
        <v>0.67</v>
      </c>
      <c r="Q421" s="372">
        <v>0.67</v>
      </c>
      <c r="R421" s="372">
        <v>0.67</v>
      </c>
      <c r="S421" s="372">
        <v>0.67</v>
      </c>
      <c r="T421" s="372">
        <v>0.67</v>
      </c>
      <c r="U421" s="372">
        <v>0.67</v>
      </c>
    </row>
    <row r="422" spans="1:21" ht="28.8" x14ac:dyDescent="0.3">
      <c r="A422" s="16" t="s">
        <v>7</v>
      </c>
      <c r="B422" s="28" t="s">
        <v>29</v>
      </c>
      <c r="D422" s="110" t="s">
        <v>452</v>
      </c>
      <c r="E422" s="110" t="s">
        <v>447</v>
      </c>
      <c r="F422" s="16" t="s">
        <v>453</v>
      </c>
      <c r="G422" s="16" t="s">
        <v>454</v>
      </c>
      <c r="H422" s="372">
        <v>0.67</v>
      </c>
      <c r="I422" s="372">
        <v>0.67</v>
      </c>
      <c r="J422" s="372">
        <v>0.67</v>
      </c>
      <c r="K422" s="372" t="s">
        <v>1991</v>
      </c>
      <c r="L422" s="372">
        <v>0.67</v>
      </c>
      <c r="M422" s="372">
        <v>0.67</v>
      </c>
      <c r="N422" s="372">
        <v>0.67</v>
      </c>
      <c r="O422" s="372">
        <v>0.67</v>
      </c>
      <c r="P422" s="372">
        <v>0.67</v>
      </c>
      <c r="Q422" s="372">
        <v>0.67</v>
      </c>
      <c r="R422" s="372">
        <v>0.67</v>
      </c>
      <c r="S422" s="372">
        <v>0.67</v>
      </c>
      <c r="T422" s="372">
        <v>0.67</v>
      </c>
      <c r="U422" s="372">
        <v>0.67</v>
      </c>
    </row>
    <row r="423" spans="1:21" ht="28.8" x14ac:dyDescent="0.3">
      <c r="A423" s="16" t="s">
        <v>7</v>
      </c>
      <c r="B423" s="28" t="s">
        <v>30</v>
      </c>
      <c r="D423" s="110" t="s">
        <v>452</v>
      </c>
      <c r="E423" s="110" t="s">
        <v>447</v>
      </c>
      <c r="F423" s="16" t="s">
        <v>453</v>
      </c>
      <c r="G423" s="16" t="s">
        <v>455</v>
      </c>
      <c r="H423" s="372">
        <v>0.67</v>
      </c>
      <c r="I423" s="372">
        <v>0.67</v>
      </c>
      <c r="J423" s="372">
        <v>0.67</v>
      </c>
      <c r="K423" s="372" t="s">
        <v>1991</v>
      </c>
      <c r="L423" s="372">
        <v>0.67</v>
      </c>
      <c r="M423" s="372">
        <v>0.67</v>
      </c>
      <c r="N423" s="372">
        <v>0.67</v>
      </c>
      <c r="O423" s="372">
        <v>0.67</v>
      </c>
      <c r="P423" s="372">
        <v>0.67</v>
      </c>
      <c r="Q423" s="372">
        <v>0.67</v>
      </c>
      <c r="R423" s="372">
        <v>0.67</v>
      </c>
      <c r="S423" s="372">
        <v>0.67</v>
      </c>
      <c r="T423" s="372">
        <v>0.67</v>
      </c>
      <c r="U423" s="372">
        <v>0.67</v>
      </c>
    </row>
    <row r="424" spans="1:21" ht="28.8" x14ac:dyDescent="0.3">
      <c r="A424" s="16" t="s">
        <v>7</v>
      </c>
      <c r="B424" s="28" t="s">
        <v>34</v>
      </c>
      <c r="D424" s="110" t="s">
        <v>452</v>
      </c>
      <c r="E424" s="110" t="s">
        <v>447</v>
      </c>
      <c r="F424" s="16" t="s">
        <v>453</v>
      </c>
      <c r="G424" s="16" t="s">
        <v>456</v>
      </c>
      <c r="H424" s="372">
        <v>0.67</v>
      </c>
      <c r="I424" s="372">
        <v>0.67</v>
      </c>
      <c r="J424" s="372">
        <v>0.67</v>
      </c>
      <c r="K424" s="372" t="s">
        <v>1991</v>
      </c>
      <c r="L424" s="372">
        <v>0.67</v>
      </c>
      <c r="M424" s="372">
        <v>0.67</v>
      </c>
      <c r="N424" s="372">
        <v>0.67</v>
      </c>
      <c r="O424" s="372">
        <v>0.67</v>
      </c>
      <c r="P424" s="372">
        <v>0.67</v>
      </c>
      <c r="Q424" s="372">
        <v>0.67</v>
      </c>
      <c r="R424" s="372">
        <v>0.67</v>
      </c>
      <c r="S424" s="372">
        <v>0.67</v>
      </c>
      <c r="T424" s="372">
        <v>0.67</v>
      </c>
      <c r="U424" s="372">
        <v>0.67</v>
      </c>
    </row>
    <row r="425" spans="1:21" ht="43.2" x14ac:dyDescent="0.3">
      <c r="A425" s="16" t="s">
        <v>7</v>
      </c>
      <c r="B425" s="28" t="s">
        <v>27</v>
      </c>
      <c r="D425" s="110" t="s">
        <v>36</v>
      </c>
      <c r="E425" s="110" t="s">
        <v>457</v>
      </c>
      <c r="F425" s="16" t="s">
        <v>458</v>
      </c>
      <c r="G425" s="16" t="s">
        <v>467</v>
      </c>
      <c r="H425" s="372">
        <v>34.430369280000001</v>
      </c>
      <c r="I425" s="372">
        <v>43.037961599999996</v>
      </c>
      <c r="J425" s="372">
        <v>50.126567039999998</v>
      </c>
      <c r="K425" s="372" t="s">
        <v>1991</v>
      </c>
      <c r="L425" s="372">
        <v>50.632895999999995</v>
      </c>
      <c r="M425" s="372">
        <v>53.16</v>
      </c>
      <c r="N425" s="372">
        <v>61.044344836158196</v>
      </c>
      <c r="O425" s="372">
        <v>81.259361694915256</v>
      </c>
      <c r="P425" s="372">
        <v>94.33</v>
      </c>
      <c r="Q425" s="372">
        <v>95.28</v>
      </c>
      <c r="R425" s="372">
        <v>105.19913844067797</v>
      </c>
      <c r="S425" s="372">
        <v>112.28</v>
      </c>
      <c r="T425" s="372">
        <v>116.64160081355934</v>
      </c>
      <c r="U425" s="372">
        <v>234.56</v>
      </c>
    </row>
    <row r="426" spans="1:21" ht="43.2" x14ac:dyDescent="0.3">
      <c r="A426" s="16" t="s">
        <v>7</v>
      </c>
      <c r="B426" s="28" t="s">
        <v>29</v>
      </c>
      <c r="D426" s="110" t="s">
        <v>36</v>
      </c>
      <c r="E426" s="110" t="s">
        <v>457</v>
      </c>
      <c r="F426" s="16" t="s">
        <v>458</v>
      </c>
      <c r="G426" s="16" t="s">
        <v>467</v>
      </c>
      <c r="H426" s="372">
        <v>34.430369279999994</v>
      </c>
      <c r="I426" s="372">
        <v>43.037961599999996</v>
      </c>
      <c r="J426" s="372">
        <v>50.126567039999998</v>
      </c>
      <c r="K426" s="372" t="s">
        <v>1991</v>
      </c>
      <c r="L426" s="372">
        <v>50.632895999999995</v>
      </c>
      <c r="M426" s="372">
        <v>53.16</v>
      </c>
      <c r="N426" s="372">
        <v>61.044344836158196</v>
      </c>
      <c r="O426" s="372">
        <v>81.259361694915256</v>
      </c>
      <c r="P426" s="372">
        <v>94.33</v>
      </c>
      <c r="Q426" s="372">
        <v>95.28</v>
      </c>
      <c r="R426" s="372">
        <v>105.19913844067797</v>
      </c>
      <c r="S426" s="372">
        <v>112.28</v>
      </c>
      <c r="T426" s="372">
        <v>116.64160081355934</v>
      </c>
      <c r="U426" s="372">
        <v>234.56</v>
      </c>
    </row>
    <row r="427" spans="1:21" ht="43.2" x14ac:dyDescent="0.3">
      <c r="A427" s="16" t="s">
        <v>7</v>
      </c>
      <c r="B427" s="28" t="s">
        <v>1992</v>
      </c>
      <c r="D427" s="110" t="s">
        <v>36</v>
      </c>
      <c r="E427" s="110" t="s">
        <v>457</v>
      </c>
      <c r="F427" s="16" t="s">
        <v>458</v>
      </c>
      <c r="G427" s="16" t="s">
        <v>459</v>
      </c>
      <c r="H427" s="372">
        <v>0</v>
      </c>
      <c r="I427" s="372">
        <v>0</v>
      </c>
      <c r="J427" s="372">
        <v>0</v>
      </c>
      <c r="K427" s="372" t="s">
        <v>1991</v>
      </c>
      <c r="L427" s="372">
        <v>0</v>
      </c>
      <c r="M427" s="372">
        <v>0</v>
      </c>
      <c r="N427" s="372">
        <v>0</v>
      </c>
      <c r="O427" s="372">
        <v>0</v>
      </c>
      <c r="P427" s="372">
        <v>0</v>
      </c>
      <c r="Q427" s="372">
        <v>0</v>
      </c>
      <c r="R427" s="372">
        <v>0</v>
      </c>
      <c r="S427" s="372">
        <v>0</v>
      </c>
      <c r="T427" s="372">
        <v>0</v>
      </c>
      <c r="U427" s="372">
        <v>0</v>
      </c>
    </row>
    <row r="428" spans="1:21" ht="43.2" x14ac:dyDescent="0.3">
      <c r="A428" s="16" t="s">
        <v>7</v>
      </c>
      <c r="B428" s="28" t="s">
        <v>1993</v>
      </c>
      <c r="D428" s="110" t="s">
        <v>36</v>
      </c>
      <c r="E428" s="110" t="s">
        <v>457</v>
      </c>
      <c r="F428" s="16" t="s">
        <v>458</v>
      </c>
      <c r="G428" s="16" t="s">
        <v>460</v>
      </c>
      <c r="H428" s="372">
        <v>0</v>
      </c>
      <c r="I428" s="372">
        <v>0</v>
      </c>
      <c r="J428" s="372">
        <v>0</v>
      </c>
      <c r="K428" s="372" t="s">
        <v>1991</v>
      </c>
      <c r="L428" s="372">
        <v>0</v>
      </c>
      <c r="M428" s="372">
        <v>0</v>
      </c>
      <c r="N428" s="372">
        <v>0</v>
      </c>
      <c r="O428" s="372">
        <v>0</v>
      </c>
      <c r="P428" s="372">
        <v>0</v>
      </c>
      <c r="Q428" s="372">
        <v>0</v>
      </c>
      <c r="R428" s="372">
        <v>0</v>
      </c>
      <c r="S428" s="372">
        <v>0</v>
      </c>
      <c r="T428" s="372">
        <v>0</v>
      </c>
      <c r="U428" s="372">
        <v>0</v>
      </c>
    </row>
    <row r="429" spans="1:21" ht="43.2" x14ac:dyDescent="0.3">
      <c r="A429" s="16" t="s">
        <v>7</v>
      </c>
      <c r="B429" s="28" t="s">
        <v>1994</v>
      </c>
      <c r="D429" s="110" t="s">
        <v>36</v>
      </c>
      <c r="E429" s="110" t="s">
        <v>457</v>
      </c>
      <c r="F429" s="16" t="s">
        <v>458</v>
      </c>
      <c r="G429" s="16" t="s">
        <v>461</v>
      </c>
      <c r="H429" s="372">
        <v>0</v>
      </c>
      <c r="I429" s="372">
        <v>0</v>
      </c>
      <c r="J429" s="372">
        <v>0</v>
      </c>
      <c r="K429" s="372" t="s">
        <v>1991</v>
      </c>
      <c r="L429" s="372">
        <v>0</v>
      </c>
      <c r="M429" s="372">
        <v>0</v>
      </c>
      <c r="N429" s="372">
        <v>0</v>
      </c>
      <c r="O429" s="372">
        <v>0</v>
      </c>
      <c r="P429" s="372">
        <v>0</v>
      </c>
      <c r="Q429" s="372">
        <v>0</v>
      </c>
      <c r="R429" s="372">
        <v>0</v>
      </c>
      <c r="S429" s="372">
        <v>0</v>
      </c>
      <c r="T429" s="372">
        <v>0</v>
      </c>
      <c r="U429" s="372">
        <v>0</v>
      </c>
    </row>
    <row r="430" spans="1:21" ht="43.2" x14ac:dyDescent="0.3">
      <c r="A430" s="16" t="s">
        <v>7</v>
      </c>
      <c r="B430" s="28" t="s">
        <v>1995</v>
      </c>
      <c r="D430" s="110" t="s">
        <v>36</v>
      </c>
      <c r="E430" s="110" t="s">
        <v>457</v>
      </c>
      <c r="F430" s="16" t="s">
        <v>458</v>
      </c>
      <c r="G430" s="16" t="s">
        <v>462</v>
      </c>
      <c r="H430" s="372">
        <v>0</v>
      </c>
      <c r="I430" s="372">
        <v>0</v>
      </c>
      <c r="J430" s="372">
        <v>0</v>
      </c>
      <c r="K430" s="372" t="s">
        <v>1991</v>
      </c>
      <c r="L430" s="372">
        <v>0</v>
      </c>
      <c r="M430" s="372">
        <v>0</v>
      </c>
      <c r="N430" s="372">
        <v>0</v>
      </c>
      <c r="O430" s="372">
        <v>0</v>
      </c>
      <c r="P430" s="372">
        <v>0</v>
      </c>
      <c r="Q430" s="372">
        <v>0</v>
      </c>
      <c r="R430" s="372">
        <v>0</v>
      </c>
      <c r="S430" s="372">
        <v>0</v>
      </c>
      <c r="T430" s="372">
        <v>0</v>
      </c>
      <c r="U430" s="372">
        <v>0</v>
      </c>
    </row>
    <row r="431" spans="1:21" ht="43.2" x14ac:dyDescent="0.3">
      <c r="A431" s="16" t="s">
        <v>7</v>
      </c>
      <c r="B431" s="28" t="s">
        <v>30</v>
      </c>
      <c r="D431" s="110" t="s">
        <v>36</v>
      </c>
      <c r="E431" s="110" t="s">
        <v>457</v>
      </c>
      <c r="F431" s="16" t="s">
        <v>458</v>
      </c>
      <c r="G431" s="16" t="s">
        <v>468</v>
      </c>
      <c r="H431" s="372">
        <v>36.834607199999994</v>
      </c>
      <c r="I431" s="372">
        <v>46.043258999999992</v>
      </c>
      <c r="J431" s="372">
        <v>53.626854599999994</v>
      </c>
      <c r="K431" s="372" t="s">
        <v>1991</v>
      </c>
      <c r="L431" s="372">
        <v>54.168539999999993</v>
      </c>
      <c r="M431" s="372">
        <v>56.876966999999993</v>
      </c>
      <c r="N431" s="372">
        <v>65.307009795197743</v>
      </c>
      <c r="O431" s="372">
        <v>86.67</v>
      </c>
      <c r="P431" s="372">
        <v>100.92205975282485</v>
      </c>
      <c r="Q431" s="372">
        <v>101.92943137711865</v>
      </c>
      <c r="R431" s="372">
        <v>112.54508805084745</v>
      </c>
      <c r="S431" s="372">
        <v>120.11950254237289</v>
      </c>
      <c r="T431" s="372">
        <v>124.78656601694917</v>
      </c>
      <c r="U431" s="372">
        <v>250.93754676553669</v>
      </c>
    </row>
    <row r="432" spans="1:21" ht="43.2" x14ac:dyDescent="0.3">
      <c r="A432" s="16" t="s">
        <v>7</v>
      </c>
      <c r="B432" s="28" t="s">
        <v>15</v>
      </c>
      <c r="D432" s="110" t="s">
        <v>36</v>
      </c>
      <c r="E432" s="110" t="s">
        <v>457</v>
      </c>
      <c r="F432" s="16" t="s">
        <v>458</v>
      </c>
      <c r="G432" s="16" t="s">
        <v>463</v>
      </c>
      <c r="H432" s="372">
        <v>0</v>
      </c>
      <c r="I432" s="372">
        <v>0</v>
      </c>
      <c r="J432" s="372">
        <v>0</v>
      </c>
      <c r="K432" s="372" t="s">
        <v>1991</v>
      </c>
      <c r="L432" s="372">
        <v>0</v>
      </c>
      <c r="M432" s="372">
        <v>0</v>
      </c>
      <c r="N432" s="372">
        <v>0</v>
      </c>
      <c r="O432" s="372">
        <v>0</v>
      </c>
      <c r="P432" s="372">
        <v>0</v>
      </c>
      <c r="Q432" s="372">
        <v>0</v>
      </c>
      <c r="R432" s="372">
        <v>0</v>
      </c>
      <c r="S432" s="372">
        <v>0</v>
      </c>
      <c r="T432" s="372">
        <v>0</v>
      </c>
      <c r="U432" s="372">
        <v>0</v>
      </c>
    </row>
    <row r="433" spans="1:21" ht="43.2" x14ac:dyDescent="0.3">
      <c r="A433" s="16" t="s">
        <v>7</v>
      </c>
      <c r="B433" s="28" t="s">
        <v>32</v>
      </c>
      <c r="D433" s="110" t="s">
        <v>36</v>
      </c>
      <c r="E433" s="110" t="s">
        <v>457</v>
      </c>
      <c r="F433" s="16" t="s">
        <v>458</v>
      </c>
      <c r="G433" s="16" t="s">
        <v>464</v>
      </c>
      <c r="H433" s="372">
        <v>0</v>
      </c>
      <c r="I433" s="372">
        <v>0</v>
      </c>
      <c r="J433" s="372">
        <v>0</v>
      </c>
      <c r="K433" s="372" t="s">
        <v>1991</v>
      </c>
      <c r="L433" s="372">
        <v>0</v>
      </c>
      <c r="M433" s="372">
        <v>0</v>
      </c>
      <c r="N433" s="372">
        <v>0</v>
      </c>
      <c r="O433" s="372">
        <v>0</v>
      </c>
      <c r="P433" s="372">
        <v>0</v>
      </c>
      <c r="Q433" s="372">
        <v>0</v>
      </c>
      <c r="R433" s="372">
        <v>0</v>
      </c>
      <c r="S433" s="372">
        <v>0</v>
      </c>
      <c r="T433" s="372">
        <v>0</v>
      </c>
      <c r="U433" s="372">
        <v>0</v>
      </c>
    </row>
    <row r="434" spans="1:21" ht="43.2" x14ac:dyDescent="0.3">
      <c r="A434" s="16" t="s">
        <v>7</v>
      </c>
      <c r="B434" s="28" t="s">
        <v>19</v>
      </c>
      <c r="D434" s="110" t="s">
        <v>36</v>
      </c>
      <c r="E434" s="110" t="s">
        <v>457</v>
      </c>
      <c r="F434" s="16" t="s">
        <v>458</v>
      </c>
      <c r="G434" s="16" t="s">
        <v>465</v>
      </c>
      <c r="H434" s="372">
        <v>0</v>
      </c>
      <c r="I434" s="372">
        <v>0</v>
      </c>
      <c r="J434" s="372">
        <v>0</v>
      </c>
      <c r="K434" s="372" t="s">
        <v>1991</v>
      </c>
      <c r="L434" s="372">
        <v>0</v>
      </c>
      <c r="M434" s="372">
        <v>0</v>
      </c>
      <c r="N434" s="372">
        <v>0</v>
      </c>
      <c r="O434" s="372">
        <v>0</v>
      </c>
      <c r="P434" s="372">
        <v>0</v>
      </c>
      <c r="Q434" s="372">
        <v>0</v>
      </c>
      <c r="R434" s="372">
        <v>0</v>
      </c>
      <c r="S434" s="372">
        <v>0</v>
      </c>
      <c r="T434" s="372">
        <v>0</v>
      </c>
      <c r="U434" s="372">
        <v>0</v>
      </c>
    </row>
    <row r="435" spans="1:21" ht="43.2" x14ac:dyDescent="0.3">
      <c r="A435" s="16" t="s">
        <v>7</v>
      </c>
      <c r="B435" s="28" t="s">
        <v>21</v>
      </c>
      <c r="D435" s="110" t="s">
        <v>36</v>
      </c>
      <c r="E435" s="110" t="s">
        <v>457</v>
      </c>
      <c r="F435" s="16" t="s">
        <v>458</v>
      </c>
      <c r="G435" s="16" t="s">
        <v>466</v>
      </c>
      <c r="H435" s="372">
        <v>0</v>
      </c>
      <c r="I435" s="372">
        <v>0</v>
      </c>
      <c r="J435" s="372">
        <v>0</v>
      </c>
      <c r="K435" s="372" t="s">
        <v>1991</v>
      </c>
      <c r="L435" s="372">
        <v>0</v>
      </c>
      <c r="M435" s="372">
        <v>0</v>
      </c>
      <c r="N435" s="372">
        <v>0</v>
      </c>
      <c r="O435" s="372">
        <v>0</v>
      </c>
      <c r="P435" s="372">
        <v>0</v>
      </c>
      <c r="Q435" s="372">
        <v>0</v>
      </c>
      <c r="R435" s="372">
        <v>0</v>
      </c>
      <c r="S435" s="372">
        <v>0</v>
      </c>
      <c r="T435" s="372">
        <v>0</v>
      </c>
      <c r="U435" s="372">
        <v>0</v>
      </c>
    </row>
    <row r="436" spans="1:21" ht="43.2" x14ac:dyDescent="0.3">
      <c r="A436" s="16" t="s">
        <v>7</v>
      </c>
      <c r="B436" s="28" t="s">
        <v>34</v>
      </c>
      <c r="D436" s="110" t="s">
        <v>36</v>
      </c>
      <c r="E436" s="110" t="s">
        <v>457</v>
      </c>
      <c r="F436" s="16" t="s">
        <v>458</v>
      </c>
      <c r="G436" s="16" t="s">
        <v>469</v>
      </c>
      <c r="H436" s="372">
        <v>34.430369279999994</v>
      </c>
      <c r="I436" s="372">
        <v>43.037961599999996</v>
      </c>
      <c r="J436" s="372">
        <v>50.126567039999998</v>
      </c>
      <c r="K436" s="372" t="s">
        <v>1991</v>
      </c>
      <c r="L436" s="372">
        <v>50.632895999999995</v>
      </c>
      <c r="M436" s="372">
        <v>53.16</v>
      </c>
      <c r="N436" s="372">
        <v>61.044344836158196</v>
      </c>
      <c r="O436" s="372">
        <v>81.259361694915256</v>
      </c>
      <c r="P436" s="372">
        <v>94.33</v>
      </c>
      <c r="Q436" s="372">
        <v>95.28</v>
      </c>
      <c r="R436" s="372">
        <v>105.19913844067797</v>
      </c>
      <c r="S436" s="372">
        <v>112.28</v>
      </c>
      <c r="T436" s="372">
        <v>116.64160081355934</v>
      </c>
      <c r="U436" s="372">
        <v>234.56</v>
      </c>
    </row>
    <row r="437" spans="1:21" ht="28.8" x14ac:dyDescent="0.3">
      <c r="A437" s="16" t="s">
        <v>7</v>
      </c>
      <c r="B437" s="28" t="s">
        <v>1992</v>
      </c>
      <c r="D437" s="110" t="s">
        <v>470</v>
      </c>
      <c r="E437" s="110" t="s">
        <v>471</v>
      </c>
      <c r="F437" s="16" t="s">
        <v>472</v>
      </c>
      <c r="G437" s="16" t="s">
        <v>473</v>
      </c>
      <c r="H437" s="372" t="s">
        <v>1991</v>
      </c>
      <c r="I437" s="372" t="s">
        <v>1991</v>
      </c>
      <c r="J437" s="372" t="s">
        <v>1991</v>
      </c>
      <c r="K437" s="372" t="s">
        <v>1991</v>
      </c>
      <c r="L437" s="372">
        <v>0</v>
      </c>
      <c r="M437" s="372">
        <v>0</v>
      </c>
      <c r="N437" s="372">
        <v>0</v>
      </c>
      <c r="O437" s="372">
        <v>0</v>
      </c>
      <c r="P437" s="372">
        <v>0</v>
      </c>
      <c r="Q437" s="372">
        <v>0</v>
      </c>
      <c r="R437" s="372">
        <v>0</v>
      </c>
      <c r="S437" s="372" t="s">
        <v>1991</v>
      </c>
      <c r="T437" s="372">
        <v>0</v>
      </c>
      <c r="U437" s="372">
        <v>0</v>
      </c>
    </row>
    <row r="438" spans="1:21" ht="28.8" x14ac:dyDescent="0.3">
      <c r="A438" s="16" t="s">
        <v>7</v>
      </c>
      <c r="B438" s="28" t="s">
        <v>1993</v>
      </c>
      <c r="D438" s="110" t="s">
        <v>470</v>
      </c>
      <c r="E438" s="110" t="s">
        <v>471</v>
      </c>
      <c r="F438" s="16" t="s">
        <v>472</v>
      </c>
      <c r="G438" s="16" t="s">
        <v>474</v>
      </c>
      <c r="H438" s="372" t="s">
        <v>1991</v>
      </c>
      <c r="I438" s="372" t="s">
        <v>1991</v>
      </c>
      <c r="J438" s="372" t="s">
        <v>1991</v>
      </c>
      <c r="K438" s="372" t="s">
        <v>1991</v>
      </c>
      <c r="L438" s="372">
        <v>0</v>
      </c>
      <c r="M438" s="372">
        <v>0</v>
      </c>
      <c r="N438" s="372">
        <v>0</v>
      </c>
      <c r="O438" s="372">
        <v>0</v>
      </c>
      <c r="P438" s="372">
        <v>0</v>
      </c>
      <c r="Q438" s="372">
        <v>0</v>
      </c>
      <c r="R438" s="372">
        <v>0</v>
      </c>
      <c r="S438" s="372" t="s">
        <v>1991</v>
      </c>
      <c r="T438" s="372">
        <v>0</v>
      </c>
      <c r="U438" s="372">
        <v>0</v>
      </c>
    </row>
    <row r="439" spans="1:21" ht="28.8" x14ac:dyDescent="0.3">
      <c r="A439" s="16" t="s">
        <v>7</v>
      </c>
      <c r="B439" s="28" t="s">
        <v>1994</v>
      </c>
      <c r="D439" s="110" t="s">
        <v>470</v>
      </c>
      <c r="E439" s="110" t="s">
        <v>471</v>
      </c>
      <c r="F439" s="16" t="s">
        <v>472</v>
      </c>
      <c r="G439" s="16" t="s">
        <v>475</v>
      </c>
      <c r="H439" s="372" t="s">
        <v>1991</v>
      </c>
      <c r="I439" s="372" t="s">
        <v>1991</v>
      </c>
      <c r="J439" s="372" t="s">
        <v>1991</v>
      </c>
      <c r="K439" s="372" t="s">
        <v>1991</v>
      </c>
      <c r="L439" s="372">
        <v>0</v>
      </c>
      <c r="M439" s="372">
        <v>0</v>
      </c>
      <c r="N439" s="372">
        <v>0</v>
      </c>
      <c r="O439" s="372">
        <v>0</v>
      </c>
      <c r="P439" s="372">
        <v>0</v>
      </c>
      <c r="Q439" s="372">
        <v>0</v>
      </c>
      <c r="R439" s="372">
        <v>0</v>
      </c>
      <c r="S439" s="372" t="s">
        <v>1991</v>
      </c>
      <c r="T439" s="372">
        <v>0</v>
      </c>
      <c r="U439" s="372">
        <v>0</v>
      </c>
    </row>
    <row r="440" spans="1:21" ht="28.8" x14ac:dyDescent="0.3">
      <c r="A440" s="16" t="s">
        <v>7</v>
      </c>
      <c r="B440" s="28" t="s">
        <v>1995</v>
      </c>
      <c r="D440" s="110" t="s">
        <v>470</v>
      </c>
      <c r="E440" s="110" t="s">
        <v>471</v>
      </c>
      <c r="F440" s="16" t="s">
        <v>472</v>
      </c>
      <c r="G440" s="16" t="s">
        <v>476</v>
      </c>
      <c r="H440" s="372" t="s">
        <v>1991</v>
      </c>
      <c r="I440" s="372" t="s">
        <v>1991</v>
      </c>
      <c r="J440" s="372" t="s">
        <v>1991</v>
      </c>
      <c r="K440" s="372" t="s">
        <v>1991</v>
      </c>
      <c r="L440" s="372">
        <v>0</v>
      </c>
      <c r="M440" s="372">
        <v>0</v>
      </c>
      <c r="N440" s="372">
        <v>0</v>
      </c>
      <c r="O440" s="372">
        <v>0</v>
      </c>
      <c r="P440" s="372">
        <v>0</v>
      </c>
      <c r="Q440" s="372">
        <v>0</v>
      </c>
      <c r="R440" s="372">
        <v>0</v>
      </c>
      <c r="S440" s="372" t="s">
        <v>1991</v>
      </c>
      <c r="T440" s="372">
        <v>0</v>
      </c>
      <c r="U440" s="372">
        <v>0</v>
      </c>
    </row>
    <row r="441" spans="1:21" ht="28.8" x14ac:dyDescent="0.3">
      <c r="A441" s="16" t="s">
        <v>7</v>
      </c>
      <c r="B441" s="28" t="s">
        <v>15</v>
      </c>
      <c r="D441" s="110" t="s">
        <v>470</v>
      </c>
      <c r="E441" s="110" t="s">
        <v>471</v>
      </c>
      <c r="F441" s="16" t="s">
        <v>472</v>
      </c>
      <c r="G441" s="16" t="s">
        <v>477</v>
      </c>
      <c r="H441" s="372" t="s">
        <v>1991</v>
      </c>
      <c r="I441" s="372" t="s">
        <v>1991</v>
      </c>
      <c r="J441" s="372" t="s">
        <v>1991</v>
      </c>
      <c r="K441" s="372" t="s">
        <v>1991</v>
      </c>
      <c r="L441" s="372">
        <v>0</v>
      </c>
      <c r="M441" s="372">
        <v>0</v>
      </c>
      <c r="N441" s="372">
        <v>0</v>
      </c>
      <c r="O441" s="372">
        <v>0</v>
      </c>
      <c r="P441" s="372">
        <v>0</v>
      </c>
      <c r="Q441" s="372">
        <v>0</v>
      </c>
      <c r="R441" s="372">
        <v>0</v>
      </c>
      <c r="S441" s="372" t="s">
        <v>1991</v>
      </c>
      <c r="T441" s="372">
        <v>0</v>
      </c>
      <c r="U441" s="372">
        <v>0</v>
      </c>
    </row>
    <row r="442" spans="1:21" ht="28.8" x14ac:dyDescent="0.3">
      <c r="A442" s="16" t="s">
        <v>7</v>
      </c>
      <c r="B442" s="28" t="s">
        <v>32</v>
      </c>
      <c r="D442" s="110" t="s">
        <v>470</v>
      </c>
      <c r="E442" s="110" t="s">
        <v>471</v>
      </c>
      <c r="F442" s="16" t="s">
        <v>472</v>
      </c>
      <c r="G442" s="16" t="s">
        <v>478</v>
      </c>
      <c r="H442" s="372" t="s">
        <v>1991</v>
      </c>
      <c r="I442" s="372" t="s">
        <v>1991</v>
      </c>
      <c r="J442" s="372" t="s">
        <v>1991</v>
      </c>
      <c r="K442" s="372" t="s">
        <v>1991</v>
      </c>
      <c r="L442" s="372">
        <v>0</v>
      </c>
      <c r="M442" s="372">
        <v>0</v>
      </c>
      <c r="N442" s="372">
        <v>0</v>
      </c>
      <c r="O442" s="372">
        <v>0</v>
      </c>
      <c r="P442" s="372">
        <v>0</v>
      </c>
      <c r="Q442" s="372">
        <v>0</v>
      </c>
      <c r="R442" s="372">
        <v>0</v>
      </c>
      <c r="S442" s="372" t="s">
        <v>1991</v>
      </c>
      <c r="T442" s="372">
        <v>0</v>
      </c>
      <c r="U442" s="372">
        <v>0</v>
      </c>
    </row>
    <row r="443" spans="1:21" ht="28.8" x14ac:dyDescent="0.3">
      <c r="A443" s="16" t="s">
        <v>7</v>
      </c>
      <c r="B443" s="28" t="s">
        <v>19</v>
      </c>
      <c r="D443" s="110" t="s">
        <v>470</v>
      </c>
      <c r="E443" s="110" t="s">
        <v>471</v>
      </c>
      <c r="F443" s="16" t="s">
        <v>472</v>
      </c>
      <c r="G443" s="16" t="s">
        <v>479</v>
      </c>
      <c r="H443" s="372" t="s">
        <v>1991</v>
      </c>
      <c r="I443" s="372" t="s">
        <v>1991</v>
      </c>
      <c r="J443" s="372" t="s">
        <v>1991</v>
      </c>
      <c r="K443" s="372" t="s">
        <v>1991</v>
      </c>
      <c r="L443" s="372">
        <v>0</v>
      </c>
      <c r="M443" s="372">
        <v>0</v>
      </c>
      <c r="N443" s="372">
        <v>0</v>
      </c>
      <c r="O443" s="372">
        <v>0</v>
      </c>
      <c r="P443" s="372">
        <v>0</v>
      </c>
      <c r="Q443" s="372">
        <v>0</v>
      </c>
      <c r="R443" s="372">
        <v>0</v>
      </c>
      <c r="S443" s="372" t="s">
        <v>1991</v>
      </c>
      <c r="T443" s="372">
        <v>0</v>
      </c>
      <c r="U443" s="372">
        <v>0</v>
      </c>
    </row>
    <row r="444" spans="1:21" ht="28.8" x14ac:dyDescent="0.3">
      <c r="A444" s="16" t="s">
        <v>7</v>
      </c>
      <c r="B444" s="28" t="s">
        <v>21</v>
      </c>
      <c r="D444" s="110" t="s">
        <v>470</v>
      </c>
      <c r="E444" s="110" t="s">
        <v>471</v>
      </c>
      <c r="F444" s="16" t="s">
        <v>472</v>
      </c>
      <c r="G444" s="16" t="s">
        <v>480</v>
      </c>
      <c r="H444" s="372" t="s">
        <v>1991</v>
      </c>
      <c r="I444" s="372" t="s">
        <v>1991</v>
      </c>
      <c r="J444" s="372" t="s">
        <v>1991</v>
      </c>
      <c r="K444" s="372" t="s">
        <v>1991</v>
      </c>
      <c r="L444" s="372">
        <v>0</v>
      </c>
      <c r="M444" s="372">
        <v>0</v>
      </c>
      <c r="N444" s="372">
        <v>0</v>
      </c>
      <c r="O444" s="372">
        <v>0</v>
      </c>
      <c r="P444" s="372">
        <v>0</v>
      </c>
      <c r="Q444" s="372">
        <v>0</v>
      </c>
      <c r="R444" s="372">
        <v>0</v>
      </c>
      <c r="S444" s="372" t="s">
        <v>1991</v>
      </c>
      <c r="T444" s="372">
        <v>0</v>
      </c>
      <c r="U444" s="372">
        <v>0</v>
      </c>
    </row>
    <row r="445" spans="1:21" ht="28.8" x14ac:dyDescent="0.3">
      <c r="A445" s="16" t="s">
        <v>7</v>
      </c>
      <c r="B445" s="28" t="s">
        <v>27</v>
      </c>
      <c r="D445" s="110" t="s">
        <v>470</v>
      </c>
      <c r="E445" s="110" t="s">
        <v>471</v>
      </c>
      <c r="F445" s="16" t="s">
        <v>472</v>
      </c>
      <c r="G445" s="16" t="s">
        <v>481</v>
      </c>
      <c r="H445" s="372" t="s">
        <v>1991</v>
      </c>
      <c r="I445" s="372" t="s">
        <v>1991</v>
      </c>
      <c r="J445" s="372" t="s">
        <v>1991</v>
      </c>
      <c r="K445" s="372" t="s">
        <v>1991</v>
      </c>
      <c r="L445" s="372">
        <v>50.634926675999992</v>
      </c>
      <c r="M445" s="372">
        <v>53.16</v>
      </c>
      <c r="N445" s="372">
        <v>61.044344836158196</v>
      </c>
      <c r="O445" s="372">
        <v>81.260000000000005</v>
      </c>
      <c r="P445" s="372">
        <v>94.33</v>
      </c>
      <c r="Q445" s="372">
        <v>95.28</v>
      </c>
      <c r="R445" s="372">
        <v>105.2</v>
      </c>
      <c r="S445" s="372" t="s">
        <v>1991</v>
      </c>
      <c r="T445" s="372">
        <v>116.64160081355934</v>
      </c>
      <c r="U445" s="372">
        <v>234.56</v>
      </c>
    </row>
    <row r="446" spans="1:21" ht="28.8" x14ac:dyDescent="0.3">
      <c r="A446" s="16" t="s">
        <v>7</v>
      </c>
      <c r="B446" s="28" t="s">
        <v>29</v>
      </c>
      <c r="D446" s="110" t="s">
        <v>470</v>
      </c>
      <c r="E446" s="110" t="s">
        <v>471</v>
      </c>
      <c r="F446" s="16" t="s">
        <v>472</v>
      </c>
      <c r="G446" s="16" t="s">
        <v>481</v>
      </c>
      <c r="H446" s="372" t="s">
        <v>1991</v>
      </c>
      <c r="I446" s="372" t="s">
        <v>1991</v>
      </c>
      <c r="J446" s="372" t="s">
        <v>1991</v>
      </c>
      <c r="K446" s="372" t="s">
        <v>1991</v>
      </c>
      <c r="L446" s="372">
        <v>50.634926675999992</v>
      </c>
      <c r="M446" s="372">
        <v>53.16</v>
      </c>
      <c r="N446" s="372">
        <v>61.044344836158196</v>
      </c>
      <c r="O446" s="372">
        <v>81.260000000000005</v>
      </c>
      <c r="P446" s="372">
        <v>94.33</v>
      </c>
      <c r="Q446" s="372">
        <v>95.28</v>
      </c>
      <c r="R446" s="372">
        <v>105.2</v>
      </c>
      <c r="S446" s="372" t="s">
        <v>1991</v>
      </c>
      <c r="T446" s="372">
        <v>116.64160081355934</v>
      </c>
      <c r="U446" s="372">
        <v>234.56</v>
      </c>
    </row>
    <row r="447" spans="1:21" ht="28.8" x14ac:dyDescent="0.3">
      <c r="A447" s="16" t="s">
        <v>7</v>
      </c>
      <c r="B447" s="28" t="s">
        <v>30</v>
      </c>
      <c r="D447" s="110" t="s">
        <v>470</v>
      </c>
      <c r="E447" s="110" t="s">
        <v>471</v>
      </c>
      <c r="F447" s="16" t="s">
        <v>472</v>
      </c>
      <c r="G447" s="16" t="s">
        <v>482</v>
      </c>
      <c r="H447" s="372" t="s">
        <v>1991</v>
      </c>
      <c r="I447" s="372" t="s">
        <v>1991</v>
      </c>
      <c r="J447" s="372" t="s">
        <v>1991</v>
      </c>
      <c r="K447" s="372" t="s">
        <v>1991</v>
      </c>
      <c r="L447" s="372">
        <v>54.165272363999996</v>
      </c>
      <c r="M447" s="372">
        <v>56.88</v>
      </c>
      <c r="N447" s="372">
        <v>65.31</v>
      </c>
      <c r="O447" s="372">
        <v>86.67</v>
      </c>
      <c r="P447" s="372">
        <v>100.92</v>
      </c>
      <c r="Q447" s="372">
        <v>101.93</v>
      </c>
      <c r="R447" s="372">
        <v>112.54508805084745</v>
      </c>
      <c r="S447" s="372" t="s">
        <v>1991</v>
      </c>
      <c r="T447" s="372">
        <v>124.78656601694917</v>
      </c>
      <c r="U447" s="372">
        <v>250.93754676553669</v>
      </c>
    </row>
    <row r="448" spans="1:21" s="394" customFormat="1" ht="28.8" x14ac:dyDescent="0.3">
      <c r="A448" s="16" t="s">
        <v>7</v>
      </c>
      <c r="B448" s="28" t="s">
        <v>34</v>
      </c>
      <c r="C448" s="16"/>
      <c r="D448" s="110" t="s">
        <v>470</v>
      </c>
      <c r="E448" s="110" t="s">
        <v>471</v>
      </c>
      <c r="F448" s="16" t="s">
        <v>472</v>
      </c>
      <c r="G448" s="16" t="s">
        <v>483</v>
      </c>
      <c r="H448" s="372" t="s">
        <v>1991</v>
      </c>
      <c r="I448" s="372" t="s">
        <v>1991</v>
      </c>
      <c r="J448" s="372" t="s">
        <v>1991</v>
      </c>
      <c r="K448" s="372" t="s">
        <v>1991</v>
      </c>
      <c r="L448" s="372">
        <v>50.634926675999992</v>
      </c>
      <c r="M448" s="372">
        <v>53.16</v>
      </c>
      <c r="N448" s="372">
        <v>61.044344836158196</v>
      </c>
      <c r="O448" s="372">
        <v>81.260000000000005</v>
      </c>
      <c r="P448" s="372">
        <v>94.33</v>
      </c>
      <c r="Q448" s="372">
        <v>95.28</v>
      </c>
      <c r="R448" s="372">
        <v>105.2</v>
      </c>
      <c r="S448" s="372" t="s">
        <v>1991</v>
      </c>
      <c r="T448" s="372">
        <v>116.64160081355934</v>
      </c>
      <c r="U448" s="372">
        <v>234.56</v>
      </c>
    </row>
    <row r="449" spans="1:21" ht="28.8" x14ac:dyDescent="0.3">
      <c r="A449" s="16" t="s">
        <v>7</v>
      </c>
      <c r="B449" s="28" t="s">
        <v>1992</v>
      </c>
      <c r="D449" s="110" t="s">
        <v>484</v>
      </c>
      <c r="E449" s="110" t="s">
        <v>485</v>
      </c>
      <c r="F449" s="16" t="s">
        <v>486</v>
      </c>
      <c r="G449" s="16" t="s">
        <v>487</v>
      </c>
      <c r="H449" s="372" t="s">
        <v>1991</v>
      </c>
      <c r="I449" s="372" t="s">
        <v>1991</v>
      </c>
      <c r="J449" s="372" t="s">
        <v>1991</v>
      </c>
      <c r="K449" s="372" t="s">
        <v>1991</v>
      </c>
      <c r="L449" s="372">
        <v>0</v>
      </c>
      <c r="M449" s="372">
        <v>0</v>
      </c>
      <c r="N449" s="372">
        <v>0</v>
      </c>
      <c r="O449" s="372">
        <v>0</v>
      </c>
      <c r="P449" s="372">
        <v>0</v>
      </c>
      <c r="Q449" s="372">
        <v>0</v>
      </c>
      <c r="R449" s="372">
        <v>0</v>
      </c>
      <c r="S449" s="372" t="s">
        <v>1991</v>
      </c>
      <c r="T449" s="372">
        <v>0</v>
      </c>
      <c r="U449" s="372">
        <v>0</v>
      </c>
    </row>
    <row r="450" spans="1:21" ht="28.8" x14ac:dyDescent="0.3">
      <c r="A450" s="16" t="s">
        <v>7</v>
      </c>
      <c r="B450" s="28" t="s">
        <v>1993</v>
      </c>
      <c r="D450" s="110" t="s">
        <v>484</v>
      </c>
      <c r="E450" s="110" t="s">
        <v>485</v>
      </c>
      <c r="F450" s="16" t="s">
        <v>486</v>
      </c>
      <c r="G450" s="16" t="s">
        <v>488</v>
      </c>
      <c r="H450" s="372" t="s">
        <v>1991</v>
      </c>
      <c r="I450" s="372" t="s">
        <v>1991</v>
      </c>
      <c r="J450" s="372" t="s">
        <v>1991</v>
      </c>
      <c r="K450" s="372" t="s">
        <v>1991</v>
      </c>
      <c r="L450" s="372">
        <v>0</v>
      </c>
      <c r="M450" s="372">
        <v>0</v>
      </c>
      <c r="N450" s="372">
        <v>0</v>
      </c>
      <c r="O450" s="372">
        <v>0</v>
      </c>
      <c r="P450" s="372">
        <v>0</v>
      </c>
      <c r="Q450" s="372">
        <v>0</v>
      </c>
      <c r="R450" s="372">
        <v>0</v>
      </c>
      <c r="S450" s="372" t="s">
        <v>1991</v>
      </c>
      <c r="T450" s="372">
        <v>0</v>
      </c>
      <c r="U450" s="372">
        <v>0</v>
      </c>
    </row>
    <row r="451" spans="1:21" ht="28.8" x14ac:dyDescent="0.3">
      <c r="A451" s="16" t="s">
        <v>7</v>
      </c>
      <c r="B451" s="28" t="s">
        <v>1994</v>
      </c>
      <c r="D451" s="110" t="s">
        <v>484</v>
      </c>
      <c r="E451" s="110" t="s">
        <v>485</v>
      </c>
      <c r="F451" s="16" t="s">
        <v>486</v>
      </c>
      <c r="G451" s="16" t="s">
        <v>489</v>
      </c>
      <c r="H451" s="372" t="s">
        <v>1991</v>
      </c>
      <c r="I451" s="372" t="s">
        <v>1991</v>
      </c>
      <c r="J451" s="372" t="s">
        <v>1991</v>
      </c>
      <c r="K451" s="372" t="s">
        <v>1991</v>
      </c>
      <c r="L451" s="372">
        <v>0</v>
      </c>
      <c r="M451" s="372">
        <v>0</v>
      </c>
      <c r="N451" s="372">
        <v>0</v>
      </c>
      <c r="O451" s="372">
        <v>0</v>
      </c>
      <c r="P451" s="372">
        <v>0</v>
      </c>
      <c r="Q451" s="372">
        <v>0</v>
      </c>
      <c r="R451" s="372">
        <v>0</v>
      </c>
      <c r="S451" s="372" t="s">
        <v>1991</v>
      </c>
      <c r="T451" s="372">
        <v>0</v>
      </c>
      <c r="U451" s="372">
        <v>0</v>
      </c>
    </row>
    <row r="452" spans="1:21" ht="28.8" x14ac:dyDescent="0.3">
      <c r="A452" s="16" t="s">
        <v>7</v>
      </c>
      <c r="B452" s="28" t="s">
        <v>1995</v>
      </c>
      <c r="D452" s="110" t="s">
        <v>484</v>
      </c>
      <c r="E452" s="110" t="s">
        <v>485</v>
      </c>
      <c r="F452" s="16" t="s">
        <v>486</v>
      </c>
      <c r="G452" s="16" t="s">
        <v>490</v>
      </c>
      <c r="H452" s="372" t="s">
        <v>1991</v>
      </c>
      <c r="I452" s="372" t="s">
        <v>1991</v>
      </c>
      <c r="J452" s="372" t="s">
        <v>1991</v>
      </c>
      <c r="K452" s="372" t="s">
        <v>1991</v>
      </c>
      <c r="L452" s="372">
        <v>0</v>
      </c>
      <c r="M452" s="372">
        <v>0</v>
      </c>
      <c r="N452" s="372">
        <v>0</v>
      </c>
      <c r="O452" s="372">
        <v>0</v>
      </c>
      <c r="P452" s="372">
        <v>0</v>
      </c>
      <c r="Q452" s="372">
        <v>0</v>
      </c>
      <c r="R452" s="372">
        <v>0</v>
      </c>
      <c r="S452" s="372" t="s">
        <v>1991</v>
      </c>
      <c r="T452" s="372">
        <v>0</v>
      </c>
      <c r="U452" s="372">
        <v>0</v>
      </c>
    </row>
    <row r="453" spans="1:21" ht="28.8" x14ac:dyDescent="0.3">
      <c r="A453" s="16" t="s">
        <v>7</v>
      </c>
      <c r="B453" s="28" t="s">
        <v>15</v>
      </c>
      <c r="D453" s="110" t="s">
        <v>484</v>
      </c>
      <c r="E453" s="110" t="s">
        <v>485</v>
      </c>
      <c r="F453" s="16" t="s">
        <v>486</v>
      </c>
      <c r="G453" s="16" t="s">
        <v>491</v>
      </c>
      <c r="H453" s="372" t="s">
        <v>1991</v>
      </c>
      <c r="I453" s="372" t="s">
        <v>1991</v>
      </c>
      <c r="J453" s="372" t="s">
        <v>1991</v>
      </c>
      <c r="K453" s="372" t="s">
        <v>1991</v>
      </c>
      <c r="L453" s="372">
        <v>0</v>
      </c>
      <c r="M453" s="372">
        <v>0</v>
      </c>
      <c r="N453" s="372">
        <v>0</v>
      </c>
      <c r="O453" s="372">
        <v>0</v>
      </c>
      <c r="P453" s="372">
        <v>0</v>
      </c>
      <c r="Q453" s="372">
        <v>0</v>
      </c>
      <c r="R453" s="372">
        <v>0</v>
      </c>
      <c r="S453" s="372" t="s">
        <v>1991</v>
      </c>
      <c r="T453" s="372">
        <v>0</v>
      </c>
      <c r="U453" s="372">
        <v>0</v>
      </c>
    </row>
    <row r="454" spans="1:21" ht="28.8" x14ac:dyDescent="0.3">
      <c r="A454" s="16" t="s">
        <v>7</v>
      </c>
      <c r="B454" s="28" t="s">
        <v>32</v>
      </c>
      <c r="D454" s="110" t="s">
        <v>484</v>
      </c>
      <c r="E454" s="110" t="s">
        <v>485</v>
      </c>
      <c r="F454" s="16" t="s">
        <v>486</v>
      </c>
      <c r="G454" s="16" t="s">
        <v>492</v>
      </c>
      <c r="H454" s="372" t="s">
        <v>1991</v>
      </c>
      <c r="I454" s="372" t="s">
        <v>1991</v>
      </c>
      <c r="J454" s="372" t="s">
        <v>1991</v>
      </c>
      <c r="K454" s="372" t="s">
        <v>1991</v>
      </c>
      <c r="L454" s="372">
        <v>0</v>
      </c>
      <c r="M454" s="372">
        <v>0</v>
      </c>
      <c r="N454" s="372">
        <v>0</v>
      </c>
      <c r="O454" s="372">
        <v>0</v>
      </c>
      <c r="P454" s="372">
        <v>0</v>
      </c>
      <c r="Q454" s="372">
        <v>0</v>
      </c>
      <c r="R454" s="372">
        <v>0</v>
      </c>
      <c r="S454" s="372" t="s">
        <v>1991</v>
      </c>
      <c r="T454" s="372">
        <v>0</v>
      </c>
      <c r="U454" s="372">
        <v>0</v>
      </c>
    </row>
    <row r="455" spans="1:21" ht="28.8" x14ac:dyDescent="0.3">
      <c r="A455" s="16" t="s">
        <v>7</v>
      </c>
      <c r="B455" s="28" t="s">
        <v>19</v>
      </c>
      <c r="D455" s="110" t="s">
        <v>484</v>
      </c>
      <c r="E455" s="110" t="s">
        <v>485</v>
      </c>
      <c r="F455" s="16" t="s">
        <v>486</v>
      </c>
      <c r="G455" s="16" t="s">
        <v>493</v>
      </c>
      <c r="H455" s="372" t="s">
        <v>1991</v>
      </c>
      <c r="I455" s="372" t="s">
        <v>1991</v>
      </c>
      <c r="J455" s="372" t="s">
        <v>1991</v>
      </c>
      <c r="K455" s="372" t="s">
        <v>1991</v>
      </c>
      <c r="L455" s="372">
        <v>0</v>
      </c>
      <c r="M455" s="372">
        <v>0</v>
      </c>
      <c r="N455" s="372">
        <v>0</v>
      </c>
      <c r="O455" s="372">
        <v>0</v>
      </c>
      <c r="P455" s="372">
        <v>0</v>
      </c>
      <c r="Q455" s="372">
        <v>0</v>
      </c>
      <c r="R455" s="372">
        <v>0</v>
      </c>
      <c r="S455" s="372" t="s">
        <v>1991</v>
      </c>
      <c r="T455" s="372">
        <v>0</v>
      </c>
      <c r="U455" s="372">
        <v>0</v>
      </c>
    </row>
    <row r="456" spans="1:21" ht="28.8" x14ac:dyDescent="0.3">
      <c r="A456" s="16" t="s">
        <v>7</v>
      </c>
      <c r="B456" s="28" t="s">
        <v>21</v>
      </c>
      <c r="D456" s="110" t="s">
        <v>484</v>
      </c>
      <c r="E456" s="110" t="s">
        <v>485</v>
      </c>
      <c r="F456" s="16" t="s">
        <v>486</v>
      </c>
      <c r="G456" s="16" t="s">
        <v>494</v>
      </c>
      <c r="H456" s="372" t="s">
        <v>1991</v>
      </c>
      <c r="I456" s="372" t="s">
        <v>1991</v>
      </c>
      <c r="J456" s="372" t="s">
        <v>1991</v>
      </c>
      <c r="K456" s="372" t="s">
        <v>1991</v>
      </c>
      <c r="L456" s="372">
        <v>0</v>
      </c>
      <c r="M456" s="372">
        <v>0</v>
      </c>
      <c r="N456" s="372">
        <v>0</v>
      </c>
      <c r="O456" s="372">
        <v>0</v>
      </c>
      <c r="P456" s="372">
        <v>0</v>
      </c>
      <c r="Q456" s="372">
        <v>0</v>
      </c>
      <c r="R456" s="372">
        <v>0</v>
      </c>
      <c r="S456" s="372" t="s">
        <v>1991</v>
      </c>
      <c r="T456" s="372">
        <v>0</v>
      </c>
      <c r="U456" s="372">
        <v>0</v>
      </c>
    </row>
    <row r="457" spans="1:21" ht="28.8" x14ac:dyDescent="0.3">
      <c r="A457" s="16" t="s">
        <v>7</v>
      </c>
      <c r="B457" s="28" t="s">
        <v>27</v>
      </c>
      <c r="D457" s="110" t="s">
        <v>484</v>
      </c>
      <c r="E457" s="110" t="s">
        <v>485</v>
      </c>
      <c r="F457" s="16" t="s">
        <v>486</v>
      </c>
      <c r="G457" s="16" t="s">
        <v>495</v>
      </c>
      <c r="H457" s="372" t="s">
        <v>1991</v>
      </c>
      <c r="I457" s="372" t="s">
        <v>1991</v>
      </c>
      <c r="J457" s="372" t="s">
        <v>1991</v>
      </c>
      <c r="K457" s="372" t="s">
        <v>1991</v>
      </c>
      <c r="L457" s="372">
        <v>11.252205927999999</v>
      </c>
      <c r="M457" s="372">
        <v>11.814816224399999</v>
      </c>
      <c r="N457" s="372">
        <v>13.57</v>
      </c>
      <c r="O457" s="372">
        <v>18.059999999999999</v>
      </c>
      <c r="P457" s="372">
        <v>20.96</v>
      </c>
      <c r="Q457" s="372">
        <v>21.17</v>
      </c>
      <c r="R457" s="372">
        <v>23.38</v>
      </c>
      <c r="S457" s="372" t="s">
        <v>1991</v>
      </c>
      <c r="T457" s="372">
        <v>25.92</v>
      </c>
      <c r="U457" s="372">
        <v>52.124124313873196</v>
      </c>
    </row>
    <row r="458" spans="1:21" ht="28.8" x14ac:dyDescent="0.3">
      <c r="A458" s="16" t="s">
        <v>7</v>
      </c>
      <c r="B458" s="28" t="s">
        <v>29</v>
      </c>
      <c r="D458" s="110" t="s">
        <v>484</v>
      </c>
      <c r="E458" s="110" t="s">
        <v>485</v>
      </c>
      <c r="F458" s="16" t="s">
        <v>486</v>
      </c>
      <c r="G458" s="16" t="s">
        <v>495</v>
      </c>
      <c r="H458" s="372" t="s">
        <v>1991</v>
      </c>
      <c r="I458" s="372" t="s">
        <v>1991</v>
      </c>
      <c r="J458" s="372" t="s">
        <v>1991</v>
      </c>
      <c r="K458" s="372" t="s">
        <v>1991</v>
      </c>
      <c r="L458" s="372">
        <v>11.252205927999999</v>
      </c>
      <c r="M458" s="372">
        <v>11.814816224399999</v>
      </c>
      <c r="N458" s="372">
        <v>13.57</v>
      </c>
      <c r="O458" s="372">
        <v>18.059999999999999</v>
      </c>
      <c r="P458" s="372">
        <v>20.96</v>
      </c>
      <c r="Q458" s="372">
        <v>21.17</v>
      </c>
      <c r="R458" s="372">
        <v>23.38</v>
      </c>
      <c r="S458" s="372" t="s">
        <v>1991</v>
      </c>
      <c r="T458" s="372">
        <v>25.92</v>
      </c>
      <c r="U458" s="372">
        <v>52.124124313873196</v>
      </c>
    </row>
    <row r="459" spans="1:21" ht="28.8" x14ac:dyDescent="0.3">
      <c r="A459" s="16" t="s">
        <v>7</v>
      </c>
      <c r="B459" s="28" t="s">
        <v>30</v>
      </c>
      <c r="D459" s="110" t="s">
        <v>484</v>
      </c>
      <c r="E459" s="110" t="s">
        <v>485</v>
      </c>
      <c r="F459" s="16" t="s">
        <v>486</v>
      </c>
      <c r="G459" s="16" t="s">
        <v>496</v>
      </c>
      <c r="H459" s="372" t="s">
        <v>1991</v>
      </c>
      <c r="I459" s="372" t="s">
        <v>1991</v>
      </c>
      <c r="J459" s="372" t="s">
        <v>1991</v>
      </c>
      <c r="K459" s="372" t="s">
        <v>1991</v>
      </c>
      <c r="L459" s="372">
        <v>12.036727191999999</v>
      </c>
      <c r="M459" s="372">
        <v>12.638563551599999</v>
      </c>
      <c r="N459" s="372">
        <v>14.51</v>
      </c>
      <c r="O459" s="372">
        <v>19.260000000000002</v>
      </c>
      <c r="P459" s="372">
        <v>22.43</v>
      </c>
      <c r="Q459" s="372">
        <v>22.65</v>
      </c>
      <c r="R459" s="372">
        <v>25.01</v>
      </c>
      <c r="S459" s="372" t="s">
        <v>1991</v>
      </c>
      <c r="T459" s="372">
        <v>27.731111111111112</v>
      </c>
      <c r="U459" s="372">
        <v>55.764444444444443</v>
      </c>
    </row>
    <row r="460" spans="1:21" ht="28.8" x14ac:dyDescent="0.3">
      <c r="A460" s="16" t="s">
        <v>7</v>
      </c>
      <c r="B460" s="28" t="s">
        <v>34</v>
      </c>
      <c r="D460" s="110" t="s">
        <v>484</v>
      </c>
      <c r="E460" s="110" t="s">
        <v>485</v>
      </c>
      <c r="F460" s="16" t="s">
        <v>486</v>
      </c>
      <c r="G460" s="16" t="s">
        <v>497</v>
      </c>
      <c r="H460" s="372" t="s">
        <v>1991</v>
      </c>
      <c r="I460" s="372" t="s">
        <v>1991</v>
      </c>
      <c r="J460" s="372" t="s">
        <v>1991</v>
      </c>
      <c r="K460" s="372" t="s">
        <v>1991</v>
      </c>
      <c r="L460" s="372">
        <v>11.252205927999999</v>
      </c>
      <c r="M460" s="372">
        <v>11.814816224399999</v>
      </c>
      <c r="N460" s="372">
        <v>13.57</v>
      </c>
      <c r="O460" s="372">
        <v>18.059999999999999</v>
      </c>
      <c r="P460" s="372">
        <v>20.96</v>
      </c>
      <c r="Q460" s="372">
        <v>21.17</v>
      </c>
      <c r="R460" s="372">
        <v>23.38</v>
      </c>
      <c r="S460" s="372" t="s">
        <v>1991</v>
      </c>
      <c r="T460" s="372">
        <v>25.92</v>
      </c>
      <c r="U460" s="372">
        <v>52.124124313873196</v>
      </c>
    </row>
    <row r="461" spans="1:21" ht="28.8" x14ac:dyDescent="0.3">
      <c r="A461" s="16" t="s">
        <v>7</v>
      </c>
      <c r="B461" s="28" t="s">
        <v>1992</v>
      </c>
      <c r="D461" s="110" t="s">
        <v>498</v>
      </c>
      <c r="E461" s="110" t="s">
        <v>499</v>
      </c>
      <c r="F461" s="16" t="s">
        <v>500</v>
      </c>
      <c r="G461" s="16" t="s">
        <v>501</v>
      </c>
      <c r="H461" s="372" t="s">
        <v>1991</v>
      </c>
      <c r="I461" s="372">
        <v>0</v>
      </c>
      <c r="J461" s="372">
        <v>0</v>
      </c>
      <c r="K461" s="372" t="s">
        <v>1991</v>
      </c>
      <c r="L461" s="372">
        <v>0</v>
      </c>
      <c r="M461" s="372">
        <v>0</v>
      </c>
      <c r="N461" s="372">
        <v>0</v>
      </c>
      <c r="O461" s="372">
        <v>0</v>
      </c>
      <c r="P461" s="372">
        <v>0</v>
      </c>
      <c r="Q461" s="372">
        <v>0</v>
      </c>
      <c r="R461" s="372">
        <v>0</v>
      </c>
      <c r="S461" s="372" t="s">
        <v>1991</v>
      </c>
      <c r="T461" s="372">
        <v>0</v>
      </c>
      <c r="U461" s="372">
        <v>0</v>
      </c>
    </row>
    <row r="462" spans="1:21" ht="28.8" x14ac:dyDescent="0.3">
      <c r="A462" s="16" t="s">
        <v>7</v>
      </c>
      <c r="B462" s="28" t="s">
        <v>1993</v>
      </c>
      <c r="D462" s="110" t="s">
        <v>498</v>
      </c>
      <c r="E462" s="110" t="s">
        <v>499</v>
      </c>
      <c r="F462" s="16" t="s">
        <v>500</v>
      </c>
      <c r="G462" s="16" t="s">
        <v>502</v>
      </c>
      <c r="H462" s="372" t="s">
        <v>1991</v>
      </c>
      <c r="I462" s="372">
        <v>0</v>
      </c>
      <c r="J462" s="372">
        <v>0</v>
      </c>
      <c r="K462" s="372" t="s">
        <v>1991</v>
      </c>
      <c r="L462" s="372">
        <v>0</v>
      </c>
      <c r="M462" s="372">
        <v>0</v>
      </c>
      <c r="N462" s="372">
        <v>0</v>
      </c>
      <c r="O462" s="372">
        <v>0</v>
      </c>
      <c r="P462" s="372">
        <v>0</v>
      </c>
      <c r="Q462" s="372">
        <v>0</v>
      </c>
      <c r="R462" s="372">
        <v>0</v>
      </c>
      <c r="S462" s="372" t="s">
        <v>1991</v>
      </c>
      <c r="T462" s="372">
        <v>0</v>
      </c>
      <c r="U462" s="372">
        <v>0</v>
      </c>
    </row>
    <row r="463" spans="1:21" ht="28.8" x14ac:dyDescent="0.3">
      <c r="A463" s="16" t="s">
        <v>7</v>
      </c>
      <c r="B463" s="28" t="s">
        <v>1994</v>
      </c>
      <c r="D463" s="110" t="s">
        <v>498</v>
      </c>
      <c r="E463" s="110" t="s">
        <v>499</v>
      </c>
      <c r="F463" s="16" t="s">
        <v>500</v>
      </c>
      <c r="G463" s="16" t="s">
        <v>503</v>
      </c>
      <c r="H463" s="372" t="s">
        <v>1991</v>
      </c>
      <c r="I463" s="372">
        <v>0</v>
      </c>
      <c r="J463" s="372">
        <v>0</v>
      </c>
      <c r="K463" s="372" t="s">
        <v>1991</v>
      </c>
      <c r="L463" s="372">
        <v>0</v>
      </c>
      <c r="M463" s="372">
        <v>0</v>
      </c>
      <c r="N463" s="372">
        <v>0</v>
      </c>
      <c r="O463" s="372">
        <v>0</v>
      </c>
      <c r="P463" s="372">
        <v>0</v>
      </c>
      <c r="Q463" s="372">
        <v>0</v>
      </c>
      <c r="R463" s="372">
        <v>0</v>
      </c>
      <c r="S463" s="372" t="s">
        <v>1991</v>
      </c>
      <c r="T463" s="372">
        <v>0</v>
      </c>
      <c r="U463" s="372">
        <v>0</v>
      </c>
    </row>
    <row r="464" spans="1:21" ht="28.8" x14ac:dyDescent="0.3">
      <c r="A464" s="16" t="s">
        <v>7</v>
      </c>
      <c r="B464" s="28" t="s">
        <v>1995</v>
      </c>
      <c r="D464" s="110" t="s">
        <v>498</v>
      </c>
      <c r="E464" s="110" t="s">
        <v>499</v>
      </c>
      <c r="F464" s="16" t="s">
        <v>500</v>
      </c>
      <c r="G464" s="16" t="s">
        <v>504</v>
      </c>
      <c r="H464" s="372" t="s">
        <v>1991</v>
      </c>
      <c r="I464" s="372">
        <v>0</v>
      </c>
      <c r="J464" s="372">
        <v>0</v>
      </c>
      <c r="K464" s="372" t="s">
        <v>1991</v>
      </c>
      <c r="L464" s="372">
        <v>0</v>
      </c>
      <c r="M464" s="372">
        <v>0</v>
      </c>
      <c r="N464" s="372">
        <v>0</v>
      </c>
      <c r="O464" s="372">
        <v>0</v>
      </c>
      <c r="P464" s="372">
        <v>0</v>
      </c>
      <c r="Q464" s="372">
        <v>0</v>
      </c>
      <c r="R464" s="372">
        <v>0</v>
      </c>
      <c r="S464" s="372" t="s">
        <v>1991</v>
      </c>
      <c r="T464" s="372">
        <v>0</v>
      </c>
      <c r="U464" s="372">
        <v>0</v>
      </c>
    </row>
    <row r="465" spans="1:21" ht="28.8" x14ac:dyDescent="0.3">
      <c r="A465" s="16" t="s">
        <v>7</v>
      </c>
      <c r="B465" s="28" t="s">
        <v>15</v>
      </c>
      <c r="D465" s="110" t="s">
        <v>498</v>
      </c>
      <c r="E465" s="110" t="s">
        <v>499</v>
      </c>
      <c r="F465" s="16" t="s">
        <v>500</v>
      </c>
      <c r="G465" s="16" t="s">
        <v>505</v>
      </c>
      <c r="H465" s="372" t="s">
        <v>1991</v>
      </c>
      <c r="I465" s="372">
        <v>0</v>
      </c>
      <c r="J465" s="372">
        <v>0</v>
      </c>
      <c r="K465" s="372" t="s">
        <v>1991</v>
      </c>
      <c r="L465" s="372">
        <v>0</v>
      </c>
      <c r="M465" s="372">
        <v>0</v>
      </c>
      <c r="N465" s="372">
        <v>0</v>
      </c>
      <c r="O465" s="372">
        <v>0</v>
      </c>
      <c r="P465" s="372">
        <v>0</v>
      </c>
      <c r="Q465" s="372">
        <v>0</v>
      </c>
      <c r="R465" s="372">
        <v>0</v>
      </c>
      <c r="S465" s="372" t="s">
        <v>1991</v>
      </c>
      <c r="T465" s="372">
        <v>0</v>
      </c>
      <c r="U465" s="372">
        <v>0</v>
      </c>
    </row>
    <row r="466" spans="1:21" ht="28.8" x14ac:dyDescent="0.3">
      <c r="A466" s="16" t="s">
        <v>7</v>
      </c>
      <c r="B466" s="28" t="s">
        <v>32</v>
      </c>
      <c r="D466" s="110" t="s">
        <v>498</v>
      </c>
      <c r="E466" s="110" t="s">
        <v>499</v>
      </c>
      <c r="F466" s="16" t="s">
        <v>500</v>
      </c>
      <c r="G466" s="16" t="s">
        <v>506</v>
      </c>
      <c r="H466" s="372" t="s">
        <v>1991</v>
      </c>
      <c r="I466" s="372">
        <v>0</v>
      </c>
      <c r="J466" s="372">
        <v>0</v>
      </c>
      <c r="K466" s="372" t="s">
        <v>1991</v>
      </c>
      <c r="L466" s="372">
        <v>0</v>
      </c>
      <c r="M466" s="372">
        <v>0</v>
      </c>
      <c r="N466" s="372">
        <v>0</v>
      </c>
      <c r="O466" s="372">
        <v>0</v>
      </c>
      <c r="P466" s="372">
        <v>0</v>
      </c>
      <c r="Q466" s="372">
        <v>0</v>
      </c>
      <c r="R466" s="372">
        <v>0</v>
      </c>
      <c r="S466" s="372" t="s">
        <v>1991</v>
      </c>
      <c r="T466" s="372">
        <v>0</v>
      </c>
      <c r="U466" s="372">
        <v>0</v>
      </c>
    </row>
    <row r="467" spans="1:21" ht="28.8" x14ac:dyDescent="0.3">
      <c r="A467" s="16" t="s">
        <v>7</v>
      </c>
      <c r="B467" s="28" t="s">
        <v>19</v>
      </c>
      <c r="D467" s="110" t="s">
        <v>498</v>
      </c>
      <c r="E467" s="110" t="s">
        <v>499</v>
      </c>
      <c r="F467" s="16" t="s">
        <v>500</v>
      </c>
      <c r="G467" s="16" t="s">
        <v>507</v>
      </c>
      <c r="H467" s="372" t="s">
        <v>1991</v>
      </c>
      <c r="I467" s="372">
        <v>0</v>
      </c>
      <c r="J467" s="372">
        <v>0</v>
      </c>
      <c r="K467" s="372" t="s">
        <v>1991</v>
      </c>
      <c r="L467" s="372">
        <v>0</v>
      </c>
      <c r="M467" s="372">
        <v>0</v>
      </c>
      <c r="N467" s="372">
        <v>0</v>
      </c>
      <c r="O467" s="372">
        <v>0</v>
      </c>
      <c r="P467" s="372">
        <v>0</v>
      </c>
      <c r="Q467" s="372">
        <v>0</v>
      </c>
      <c r="R467" s="372">
        <v>0</v>
      </c>
      <c r="S467" s="372" t="s">
        <v>1991</v>
      </c>
      <c r="T467" s="372">
        <v>0</v>
      </c>
      <c r="U467" s="372">
        <v>0</v>
      </c>
    </row>
    <row r="468" spans="1:21" ht="28.8" x14ac:dyDescent="0.3">
      <c r="A468" s="16" t="s">
        <v>7</v>
      </c>
      <c r="B468" s="28" t="s">
        <v>21</v>
      </c>
      <c r="D468" s="110" t="s">
        <v>498</v>
      </c>
      <c r="E468" s="110" t="s">
        <v>499</v>
      </c>
      <c r="F468" s="16" t="s">
        <v>500</v>
      </c>
      <c r="G468" s="16" t="s">
        <v>508</v>
      </c>
      <c r="H468" s="372" t="s">
        <v>1991</v>
      </c>
      <c r="I468" s="372">
        <v>0</v>
      </c>
      <c r="J468" s="372">
        <v>0</v>
      </c>
      <c r="K468" s="372" t="s">
        <v>1991</v>
      </c>
      <c r="L468" s="372">
        <v>0</v>
      </c>
      <c r="M468" s="372">
        <v>0</v>
      </c>
      <c r="N468" s="372">
        <v>0</v>
      </c>
      <c r="O468" s="372">
        <v>0</v>
      </c>
      <c r="P468" s="372">
        <v>0</v>
      </c>
      <c r="Q468" s="372">
        <v>0</v>
      </c>
      <c r="R468" s="372">
        <v>0</v>
      </c>
      <c r="S468" s="372" t="s">
        <v>1991</v>
      </c>
      <c r="T468" s="372">
        <v>0</v>
      </c>
      <c r="U468" s="372">
        <v>0</v>
      </c>
    </row>
    <row r="469" spans="1:21" ht="28.8" x14ac:dyDescent="0.3">
      <c r="A469" s="16" t="s">
        <v>7</v>
      </c>
      <c r="B469" s="28" t="s">
        <v>27</v>
      </c>
      <c r="D469" s="110" t="s">
        <v>498</v>
      </c>
      <c r="E469" s="110" t="s">
        <v>499</v>
      </c>
      <c r="F469" s="16" t="s">
        <v>500</v>
      </c>
      <c r="G469" s="16" t="s">
        <v>509</v>
      </c>
      <c r="H469" s="372" t="s">
        <v>1991</v>
      </c>
      <c r="I469" s="372">
        <v>43.04</v>
      </c>
      <c r="J469" s="372">
        <v>50.13</v>
      </c>
      <c r="K469" s="372" t="s">
        <v>1991</v>
      </c>
      <c r="L469" s="372">
        <v>50.632895999999995</v>
      </c>
      <c r="M469" s="372">
        <v>53.16</v>
      </c>
      <c r="N469" s="372">
        <v>61.044344836158196</v>
      </c>
      <c r="O469" s="372">
        <v>81.260000000000005</v>
      </c>
      <c r="P469" s="372">
        <v>94.33</v>
      </c>
      <c r="Q469" s="372">
        <v>95.28</v>
      </c>
      <c r="R469" s="372">
        <v>105.19913844067797</v>
      </c>
      <c r="S469" s="372" t="s">
        <v>1991</v>
      </c>
      <c r="T469" s="372">
        <v>116.64160081355934</v>
      </c>
      <c r="U469" s="372">
        <v>234.56</v>
      </c>
    </row>
    <row r="470" spans="1:21" ht="28.8" x14ac:dyDescent="0.3">
      <c r="A470" s="16" t="s">
        <v>7</v>
      </c>
      <c r="B470" s="28" t="s">
        <v>29</v>
      </c>
      <c r="D470" s="110" t="s">
        <v>498</v>
      </c>
      <c r="E470" s="110" t="s">
        <v>499</v>
      </c>
      <c r="F470" s="16" t="s">
        <v>500</v>
      </c>
      <c r="G470" s="16" t="s">
        <v>509</v>
      </c>
      <c r="H470" s="372" t="s">
        <v>1991</v>
      </c>
      <c r="I470" s="372">
        <v>43.04</v>
      </c>
      <c r="J470" s="372">
        <v>50.13</v>
      </c>
      <c r="K470" s="372" t="s">
        <v>1991</v>
      </c>
      <c r="L470" s="372">
        <v>50.632895999999995</v>
      </c>
      <c r="M470" s="372">
        <v>53.16</v>
      </c>
      <c r="N470" s="372">
        <v>61.044344836158196</v>
      </c>
      <c r="O470" s="372">
        <v>81.260000000000005</v>
      </c>
      <c r="P470" s="372">
        <v>94.33</v>
      </c>
      <c r="Q470" s="372">
        <v>95.28</v>
      </c>
      <c r="R470" s="372">
        <v>105.19913844067797</v>
      </c>
      <c r="S470" s="372" t="s">
        <v>1991</v>
      </c>
      <c r="T470" s="372">
        <v>116.64160081355934</v>
      </c>
      <c r="U470" s="372">
        <v>234.56</v>
      </c>
    </row>
    <row r="471" spans="1:21" ht="28.8" x14ac:dyDescent="0.3">
      <c r="A471" s="16" t="s">
        <v>7</v>
      </c>
      <c r="B471" s="28" t="s">
        <v>30</v>
      </c>
      <c r="D471" s="110" t="s">
        <v>498</v>
      </c>
      <c r="E471" s="110" t="s">
        <v>499</v>
      </c>
      <c r="F471" s="16" t="s">
        <v>500</v>
      </c>
      <c r="G471" s="16" t="s">
        <v>510</v>
      </c>
      <c r="H471" s="372" t="s">
        <v>1991</v>
      </c>
      <c r="I471" s="372">
        <v>46.04</v>
      </c>
      <c r="J471" s="372">
        <v>53.63</v>
      </c>
      <c r="K471" s="372" t="s">
        <v>1991</v>
      </c>
      <c r="L471" s="372">
        <v>54.165272363999996</v>
      </c>
      <c r="M471" s="372">
        <v>56.876966999999993</v>
      </c>
      <c r="N471" s="372">
        <v>65.307009795197743</v>
      </c>
      <c r="O471" s="372">
        <v>86.67</v>
      </c>
      <c r="P471" s="372">
        <v>100.92205975282485</v>
      </c>
      <c r="Q471" s="372">
        <v>101.92943137711865</v>
      </c>
      <c r="R471" s="372">
        <v>112.54508805084745</v>
      </c>
      <c r="S471" s="372" t="s">
        <v>1991</v>
      </c>
      <c r="T471" s="372">
        <v>124.78656601694917</v>
      </c>
      <c r="U471" s="372">
        <v>250.93754676553669</v>
      </c>
    </row>
    <row r="472" spans="1:21" ht="28.8" x14ac:dyDescent="0.3">
      <c r="A472" s="16" t="s">
        <v>7</v>
      </c>
      <c r="B472" s="28" t="s">
        <v>34</v>
      </c>
      <c r="D472" s="110" t="s">
        <v>498</v>
      </c>
      <c r="E472" s="110" t="s">
        <v>499</v>
      </c>
      <c r="F472" s="16" t="s">
        <v>500</v>
      </c>
      <c r="G472" s="16" t="s">
        <v>511</v>
      </c>
      <c r="H472" s="372" t="s">
        <v>1991</v>
      </c>
      <c r="I472" s="372">
        <v>43.04</v>
      </c>
      <c r="J472" s="372">
        <v>50.13</v>
      </c>
      <c r="K472" s="372" t="s">
        <v>1991</v>
      </c>
      <c r="L472" s="372">
        <v>50.632895999999995</v>
      </c>
      <c r="M472" s="372">
        <v>53.16</v>
      </c>
      <c r="N472" s="372">
        <v>61.044344836158196</v>
      </c>
      <c r="O472" s="372">
        <v>81.260000000000005</v>
      </c>
      <c r="P472" s="372">
        <v>94.33</v>
      </c>
      <c r="Q472" s="372">
        <v>95.28</v>
      </c>
      <c r="R472" s="372">
        <v>105.19913844067797</v>
      </c>
      <c r="S472" s="372" t="s">
        <v>1991</v>
      </c>
      <c r="T472" s="372">
        <v>116.64160081355934</v>
      </c>
      <c r="U472" s="372">
        <v>234.56</v>
      </c>
    </row>
    <row r="473" spans="1:21" ht="28.8" x14ac:dyDescent="0.3">
      <c r="A473" s="16" t="s">
        <v>7</v>
      </c>
      <c r="B473" s="28" t="s">
        <v>32</v>
      </c>
      <c r="D473" s="110" t="s">
        <v>512</v>
      </c>
      <c r="E473" s="110" t="s">
        <v>513</v>
      </c>
      <c r="F473" s="16" t="s">
        <v>514</v>
      </c>
      <c r="G473" s="16" t="s">
        <v>515</v>
      </c>
      <c r="H473" s="372" t="s">
        <v>1991</v>
      </c>
      <c r="I473" s="372">
        <v>395.77565999999996</v>
      </c>
      <c r="J473" s="372">
        <v>395.77565999999996</v>
      </c>
      <c r="K473" s="372" t="s">
        <v>1991</v>
      </c>
      <c r="L473" s="372">
        <v>395.77617539999994</v>
      </c>
      <c r="M473" s="372">
        <v>395.77617539999994</v>
      </c>
      <c r="N473" s="372">
        <v>395.77617539999994</v>
      </c>
      <c r="O473" s="372">
        <v>395.77617539999994</v>
      </c>
      <c r="P473" s="372">
        <v>395.77617539999994</v>
      </c>
      <c r="Q473" s="372">
        <v>395.77617539999994</v>
      </c>
      <c r="R473" s="372">
        <v>395.77617539999994</v>
      </c>
      <c r="S473" s="372">
        <v>395.77617539999994</v>
      </c>
      <c r="T473" s="372">
        <v>395.77617539999994</v>
      </c>
      <c r="U473" s="372">
        <v>395.77617539999994</v>
      </c>
    </row>
    <row r="474" spans="1:21" ht="28.8" x14ac:dyDescent="0.3">
      <c r="A474" s="16" t="s">
        <v>7</v>
      </c>
      <c r="B474" s="28" t="s">
        <v>1992</v>
      </c>
      <c r="D474" s="110" t="s">
        <v>516</v>
      </c>
      <c r="E474" s="110" t="s">
        <v>517</v>
      </c>
      <c r="F474" s="16" t="s">
        <v>518</v>
      </c>
      <c r="G474" s="16" t="s">
        <v>519</v>
      </c>
      <c r="H474" s="372" t="s">
        <v>1991</v>
      </c>
      <c r="I474" s="372">
        <v>269.43050399999998</v>
      </c>
      <c r="J474" s="372">
        <v>269.43050399999998</v>
      </c>
      <c r="K474" s="372" t="s">
        <v>1991</v>
      </c>
      <c r="L474" s="372">
        <v>269.42754560399999</v>
      </c>
      <c r="M474" s="372">
        <v>269.42754560399999</v>
      </c>
      <c r="N474" s="372">
        <v>269.42754560399999</v>
      </c>
      <c r="O474" s="372">
        <v>269.42754560399999</v>
      </c>
      <c r="P474" s="372">
        <v>269.42754560399999</v>
      </c>
      <c r="Q474" s="372">
        <v>269.42754560399999</v>
      </c>
      <c r="R474" s="372">
        <v>269.42754560399999</v>
      </c>
      <c r="S474" s="372">
        <v>269.42754560399999</v>
      </c>
      <c r="T474" s="372">
        <v>269.42754560399999</v>
      </c>
      <c r="U474" s="372">
        <v>269.42754560399999</v>
      </c>
    </row>
    <row r="475" spans="1:21" ht="28.8" x14ac:dyDescent="0.3">
      <c r="A475" s="16" t="s">
        <v>7</v>
      </c>
      <c r="B475" s="28" t="s">
        <v>1993</v>
      </c>
      <c r="D475" s="110" t="s">
        <v>516</v>
      </c>
      <c r="E475" s="110" t="s">
        <v>517</v>
      </c>
      <c r="F475" s="16" t="s">
        <v>518</v>
      </c>
      <c r="G475" s="16" t="s">
        <v>520</v>
      </c>
      <c r="H475" s="372" t="s">
        <v>1991</v>
      </c>
      <c r="I475" s="372">
        <v>269.43050399999998</v>
      </c>
      <c r="J475" s="372">
        <v>269.43050399999998</v>
      </c>
      <c r="K475" s="372" t="s">
        <v>1991</v>
      </c>
      <c r="L475" s="372">
        <v>269.42754560399999</v>
      </c>
      <c r="M475" s="372">
        <v>269.42754560399999</v>
      </c>
      <c r="N475" s="372">
        <v>269.42754560399999</v>
      </c>
      <c r="O475" s="372">
        <v>269.42754560399999</v>
      </c>
      <c r="P475" s="372">
        <v>269.42754560399999</v>
      </c>
      <c r="Q475" s="372">
        <v>269.42754560399999</v>
      </c>
      <c r="R475" s="372">
        <v>269.42754560399999</v>
      </c>
      <c r="S475" s="372">
        <v>269.42754560399999</v>
      </c>
      <c r="T475" s="372">
        <v>269.42754560399999</v>
      </c>
      <c r="U475" s="372">
        <v>269.42754560399999</v>
      </c>
    </row>
    <row r="476" spans="1:21" ht="28.8" x14ac:dyDescent="0.3">
      <c r="A476" s="16" t="s">
        <v>7</v>
      </c>
      <c r="B476" s="28" t="s">
        <v>1994</v>
      </c>
      <c r="D476" s="110" t="s">
        <v>516</v>
      </c>
      <c r="E476" s="110" t="s">
        <v>517</v>
      </c>
      <c r="F476" s="16" t="s">
        <v>518</v>
      </c>
      <c r="G476" s="16" t="s">
        <v>521</v>
      </c>
      <c r="H476" s="372" t="s">
        <v>1991</v>
      </c>
      <c r="I476" s="372">
        <v>316.17728399999999</v>
      </c>
      <c r="J476" s="372">
        <v>316.17728399999999</v>
      </c>
      <c r="K476" s="372" t="s">
        <v>1991</v>
      </c>
      <c r="L476" s="372">
        <v>316.17687167999998</v>
      </c>
      <c r="M476" s="372">
        <v>316.17687167999998</v>
      </c>
      <c r="N476" s="372">
        <v>316.17687167999998</v>
      </c>
      <c r="O476" s="372">
        <v>316.17687167999998</v>
      </c>
      <c r="P476" s="372">
        <v>316.17687167999998</v>
      </c>
      <c r="Q476" s="372">
        <v>316.17687167999998</v>
      </c>
      <c r="R476" s="372">
        <v>316.17687167999998</v>
      </c>
      <c r="S476" s="372">
        <v>316.17687167999998</v>
      </c>
      <c r="T476" s="372">
        <v>316.17687167999998</v>
      </c>
      <c r="U476" s="372">
        <v>316.17687167999998</v>
      </c>
    </row>
    <row r="477" spans="1:21" ht="28.8" x14ac:dyDescent="0.3">
      <c r="A477" s="16" t="s">
        <v>7</v>
      </c>
      <c r="B477" s="28" t="s">
        <v>1995</v>
      </c>
      <c r="D477" s="110" t="s">
        <v>516</v>
      </c>
      <c r="E477" s="110" t="s">
        <v>517</v>
      </c>
      <c r="F477" s="16" t="s">
        <v>518</v>
      </c>
      <c r="G477" s="16" t="s">
        <v>522</v>
      </c>
      <c r="H477" s="372" t="s">
        <v>1991</v>
      </c>
      <c r="I477" s="372">
        <v>316.17728399999999</v>
      </c>
      <c r="J477" s="372">
        <v>316.17728399999999</v>
      </c>
      <c r="K477" s="372" t="s">
        <v>1991</v>
      </c>
      <c r="L477" s="372">
        <v>316.17687167999998</v>
      </c>
      <c r="M477" s="372">
        <v>316.17687167999998</v>
      </c>
      <c r="N477" s="372">
        <v>316.17687167999998</v>
      </c>
      <c r="O477" s="372">
        <v>316.17687167999998</v>
      </c>
      <c r="P477" s="372">
        <v>316.17687167999998</v>
      </c>
      <c r="Q477" s="372">
        <v>316.17687167999998</v>
      </c>
      <c r="R477" s="372">
        <v>316.17687167999998</v>
      </c>
      <c r="S477" s="372">
        <v>316.17687167999998</v>
      </c>
      <c r="T477" s="372">
        <v>316.17687167999998</v>
      </c>
      <c r="U477" s="372">
        <v>316.17687167999998</v>
      </c>
    </row>
    <row r="478" spans="1:21" ht="28.8" x14ac:dyDescent="0.3">
      <c r="A478" s="16" t="s">
        <v>7</v>
      </c>
      <c r="B478" s="28" t="s">
        <v>21</v>
      </c>
      <c r="D478" s="110" t="s">
        <v>523</v>
      </c>
      <c r="E478" s="110" t="s">
        <v>524</v>
      </c>
      <c r="F478" s="16" t="s">
        <v>525</v>
      </c>
      <c r="G478" s="16" t="s">
        <v>526</v>
      </c>
      <c r="H478" s="372" t="s">
        <v>1991</v>
      </c>
      <c r="I478" s="372">
        <v>246.79413599999998</v>
      </c>
      <c r="J478" s="372">
        <v>246.79413599999998</v>
      </c>
      <c r="K478" s="372" t="s">
        <v>1991</v>
      </c>
      <c r="L478" s="372">
        <v>246.79114668</v>
      </c>
      <c r="M478" s="372">
        <v>246.79114668</v>
      </c>
      <c r="N478" s="372">
        <v>246.79114668</v>
      </c>
      <c r="O478" s="372">
        <v>246.79114668</v>
      </c>
      <c r="P478" s="372">
        <v>246.79114668</v>
      </c>
      <c r="Q478" s="372">
        <v>246.79114668</v>
      </c>
      <c r="R478" s="372">
        <v>246.79114668</v>
      </c>
      <c r="S478" s="372">
        <v>246.79114668</v>
      </c>
      <c r="T478" s="372">
        <v>246.79114668</v>
      </c>
      <c r="U478" s="372">
        <v>246.79114668</v>
      </c>
    </row>
    <row r="479" spans="1:21" x14ac:dyDescent="0.3">
      <c r="A479" s="16" t="s">
        <v>7</v>
      </c>
      <c r="B479" s="28" t="s">
        <v>19</v>
      </c>
      <c r="D479" s="110" t="s">
        <v>527</v>
      </c>
      <c r="E479" s="110" t="s">
        <v>524</v>
      </c>
      <c r="F479" s="16" t="s">
        <v>525</v>
      </c>
      <c r="G479" s="16" t="s">
        <v>528</v>
      </c>
      <c r="H479" s="372" t="s">
        <v>1991</v>
      </c>
      <c r="I479" s="372">
        <v>386.45722799999999</v>
      </c>
      <c r="J479" s="372">
        <v>386.45722799999999</v>
      </c>
      <c r="K479" s="372" t="s">
        <v>1991</v>
      </c>
      <c r="L479" s="372">
        <v>386.45722799999999</v>
      </c>
      <c r="M479" s="372">
        <v>386.45722799999999</v>
      </c>
      <c r="N479" s="372">
        <v>386.45722799999999</v>
      </c>
      <c r="O479" s="372">
        <v>386.45722799999999</v>
      </c>
      <c r="P479" s="372">
        <v>386.45722799999999</v>
      </c>
      <c r="Q479" s="372">
        <v>386.45722799999999</v>
      </c>
      <c r="R479" s="372">
        <v>386.45722799999999</v>
      </c>
      <c r="S479" s="372">
        <v>386.45722799999999</v>
      </c>
      <c r="T479" s="372">
        <v>386.45722799999999</v>
      </c>
      <c r="U479" s="372">
        <v>386.45722799999999</v>
      </c>
    </row>
    <row r="480" spans="1:21" x14ac:dyDescent="0.3">
      <c r="A480" s="16" t="s">
        <v>7</v>
      </c>
      <c r="B480" s="28" t="s">
        <v>15</v>
      </c>
      <c r="D480" s="110" t="s">
        <v>529</v>
      </c>
      <c r="E480" s="110" t="s">
        <v>524</v>
      </c>
      <c r="F480" s="16" t="s">
        <v>525</v>
      </c>
      <c r="G480" s="16" t="s">
        <v>530</v>
      </c>
      <c r="H480" s="372" t="s">
        <v>1991</v>
      </c>
      <c r="I480" s="372">
        <v>216.81847199999999</v>
      </c>
      <c r="J480" s="372">
        <v>216.81847199999999</v>
      </c>
      <c r="K480" s="372" t="s">
        <v>1991</v>
      </c>
      <c r="L480" s="372">
        <v>216.81651348</v>
      </c>
      <c r="M480" s="372">
        <v>216.81651348</v>
      </c>
      <c r="N480" s="372">
        <v>216.81651348</v>
      </c>
      <c r="O480" s="372">
        <v>216.81651348</v>
      </c>
      <c r="P480" s="372">
        <v>216.81651348</v>
      </c>
      <c r="Q480" s="372">
        <v>216.81651348</v>
      </c>
      <c r="R480" s="372">
        <v>216.81651348</v>
      </c>
      <c r="S480" s="372">
        <v>216.81651348</v>
      </c>
      <c r="T480" s="372">
        <v>216.81651348</v>
      </c>
      <c r="U480" s="372">
        <v>216.81651348</v>
      </c>
    </row>
    <row r="481" spans="1:21" x14ac:dyDescent="0.3">
      <c r="A481" s="16" t="s">
        <v>7</v>
      </c>
      <c r="B481" s="28" t="s">
        <v>34</v>
      </c>
      <c r="D481" s="110" t="s">
        <v>531</v>
      </c>
      <c r="E481" s="28" t="s">
        <v>532</v>
      </c>
      <c r="F481" s="16" t="s">
        <v>533</v>
      </c>
      <c r="G481" s="16" t="s">
        <v>534</v>
      </c>
      <c r="H481" s="389" t="s">
        <v>1991</v>
      </c>
      <c r="I481" s="389" t="s">
        <v>1991</v>
      </c>
      <c r="J481" s="389">
        <v>18.368856000000001</v>
      </c>
      <c r="K481" s="372" t="s">
        <v>1991</v>
      </c>
      <c r="L481" s="389" t="s">
        <v>1991</v>
      </c>
      <c r="M481" s="389" t="s">
        <v>1991</v>
      </c>
      <c r="N481" s="389" t="s">
        <v>1991</v>
      </c>
      <c r="O481" s="389" t="s">
        <v>1991</v>
      </c>
      <c r="P481" s="389" t="s">
        <v>1991</v>
      </c>
      <c r="Q481" s="375">
        <v>18.368856000000001</v>
      </c>
      <c r="R481" s="375">
        <v>18.368856000000001</v>
      </c>
      <c r="S481" s="375">
        <v>18.368856000000001</v>
      </c>
      <c r="T481" s="375">
        <v>18.368856000000001</v>
      </c>
      <c r="U481" s="375">
        <v>18.368856000000001</v>
      </c>
    </row>
    <row r="482" spans="1:21" x14ac:dyDescent="0.3">
      <c r="A482" s="16" t="s">
        <v>7</v>
      </c>
      <c r="B482" s="28" t="s">
        <v>34</v>
      </c>
      <c r="C482" s="16" t="s">
        <v>445</v>
      </c>
      <c r="D482" s="110" t="s">
        <v>535</v>
      </c>
      <c r="E482" s="28" t="s">
        <v>532</v>
      </c>
      <c r="F482" s="16" t="s">
        <v>533</v>
      </c>
      <c r="G482" s="16" t="s">
        <v>534</v>
      </c>
      <c r="H482" s="375" t="s">
        <v>1991</v>
      </c>
      <c r="I482" s="372" t="s">
        <v>1991</v>
      </c>
      <c r="J482" s="389">
        <v>20.685578999999997</v>
      </c>
      <c r="K482" s="372" t="s">
        <v>1991</v>
      </c>
      <c r="L482" s="372" t="s">
        <v>1991</v>
      </c>
      <c r="M482" s="372" t="s">
        <v>1991</v>
      </c>
      <c r="N482" s="372" t="s">
        <v>1991</v>
      </c>
      <c r="O482" s="372" t="s">
        <v>1991</v>
      </c>
      <c r="P482" s="372" t="s">
        <v>1991</v>
      </c>
      <c r="Q482" s="375">
        <v>20.685578999999997</v>
      </c>
      <c r="R482" s="375">
        <v>20.685578999999997</v>
      </c>
      <c r="S482" s="375">
        <v>20.685578999999997</v>
      </c>
      <c r="T482" s="375">
        <v>20.685578999999997</v>
      </c>
      <c r="U482" s="375">
        <v>20.685578999999997</v>
      </c>
    </row>
    <row r="483" spans="1:21" ht="57.6" x14ac:dyDescent="0.3">
      <c r="A483" s="16" t="s">
        <v>7</v>
      </c>
      <c r="B483" s="28" t="s">
        <v>27</v>
      </c>
      <c r="D483" s="110" t="s">
        <v>536</v>
      </c>
      <c r="E483" s="110" t="s">
        <v>537</v>
      </c>
      <c r="F483" s="16" t="s">
        <v>538</v>
      </c>
      <c r="G483" s="16" t="s">
        <v>539</v>
      </c>
      <c r="H483" s="372" t="s">
        <v>1991</v>
      </c>
      <c r="I483" s="372" t="s">
        <v>1991</v>
      </c>
      <c r="J483" s="372" t="s">
        <v>1991</v>
      </c>
      <c r="K483" s="372">
        <v>10.72</v>
      </c>
      <c r="L483" s="372" t="s">
        <v>1991</v>
      </c>
      <c r="M483" s="372" t="s">
        <v>1991</v>
      </c>
      <c r="N483" s="372" t="s">
        <v>1991</v>
      </c>
      <c r="O483" s="372" t="s">
        <v>1991</v>
      </c>
      <c r="P483" s="372" t="s">
        <v>1991</v>
      </c>
      <c r="Q483" s="372" t="s">
        <v>1991</v>
      </c>
      <c r="R483" s="372" t="s">
        <v>1991</v>
      </c>
      <c r="S483" s="372" t="s">
        <v>1991</v>
      </c>
      <c r="T483" s="372" t="s">
        <v>1991</v>
      </c>
      <c r="U483" s="372" t="s">
        <v>1991</v>
      </c>
    </row>
    <row r="484" spans="1:21" ht="57.6" x14ac:dyDescent="0.3">
      <c r="A484" s="16" t="s">
        <v>7</v>
      </c>
      <c r="B484" s="28" t="s">
        <v>29</v>
      </c>
      <c r="D484" s="110" t="s">
        <v>536</v>
      </c>
      <c r="E484" s="110" t="s">
        <v>537</v>
      </c>
      <c r="F484" s="16" t="s">
        <v>538</v>
      </c>
      <c r="G484" s="16" t="s">
        <v>539</v>
      </c>
      <c r="H484" s="372" t="s">
        <v>1991</v>
      </c>
      <c r="I484" s="372" t="s">
        <v>1991</v>
      </c>
      <c r="J484" s="372" t="s">
        <v>1991</v>
      </c>
      <c r="K484" s="372">
        <v>10.72</v>
      </c>
      <c r="L484" s="372" t="s">
        <v>1991</v>
      </c>
      <c r="M484" s="372" t="s">
        <v>1991</v>
      </c>
      <c r="N484" s="372" t="s">
        <v>1991</v>
      </c>
      <c r="O484" s="372" t="s">
        <v>1991</v>
      </c>
      <c r="P484" s="372" t="s">
        <v>1991</v>
      </c>
      <c r="Q484" s="372" t="s">
        <v>1991</v>
      </c>
      <c r="R484" s="372" t="s">
        <v>1991</v>
      </c>
      <c r="S484" s="372" t="s">
        <v>1991</v>
      </c>
      <c r="T484" s="372" t="s">
        <v>1991</v>
      </c>
      <c r="U484" s="372" t="s">
        <v>1991</v>
      </c>
    </row>
    <row r="485" spans="1:21" ht="57.6" x14ac:dyDescent="0.3">
      <c r="A485" s="16" t="s">
        <v>7</v>
      </c>
      <c r="B485" s="28" t="s">
        <v>1992</v>
      </c>
      <c r="D485" s="110" t="s">
        <v>536</v>
      </c>
      <c r="E485" s="110" t="s">
        <v>537</v>
      </c>
      <c r="F485" s="16" t="s">
        <v>538</v>
      </c>
      <c r="G485" s="16" t="s">
        <v>540</v>
      </c>
      <c r="H485" s="372" t="s">
        <v>1991</v>
      </c>
      <c r="I485" s="372" t="s">
        <v>1991</v>
      </c>
      <c r="J485" s="372" t="s">
        <v>1991</v>
      </c>
      <c r="K485" s="372">
        <v>0</v>
      </c>
      <c r="L485" s="372" t="s">
        <v>1991</v>
      </c>
      <c r="M485" s="372" t="s">
        <v>1991</v>
      </c>
      <c r="N485" s="372" t="s">
        <v>1991</v>
      </c>
      <c r="O485" s="372" t="s">
        <v>1991</v>
      </c>
      <c r="P485" s="372" t="s">
        <v>1991</v>
      </c>
      <c r="Q485" s="372" t="s">
        <v>1991</v>
      </c>
      <c r="R485" s="372" t="s">
        <v>1991</v>
      </c>
      <c r="S485" s="372" t="s">
        <v>1991</v>
      </c>
      <c r="T485" s="372" t="s">
        <v>1991</v>
      </c>
      <c r="U485" s="372" t="s">
        <v>1991</v>
      </c>
    </row>
    <row r="486" spans="1:21" ht="57.6" x14ac:dyDescent="0.3">
      <c r="A486" s="16" t="s">
        <v>7</v>
      </c>
      <c r="B486" s="28" t="s">
        <v>1993</v>
      </c>
      <c r="D486" s="110" t="s">
        <v>536</v>
      </c>
      <c r="E486" s="110" t="s">
        <v>537</v>
      </c>
      <c r="F486" s="16" t="s">
        <v>538</v>
      </c>
      <c r="G486" s="16" t="s">
        <v>541</v>
      </c>
      <c r="H486" s="372" t="s">
        <v>1991</v>
      </c>
      <c r="I486" s="372" t="s">
        <v>1991</v>
      </c>
      <c r="J486" s="372" t="s">
        <v>1991</v>
      </c>
      <c r="K486" s="372">
        <v>0</v>
      </c>
      <c r="L486" s="372" t="s">
        <v>1991</v>
      </c>
      <c r="M486" s="372" t="s">
        <v>1991</v>
      </c>
      <c r="N486" s="372" t="s">
        <v>1991</v>
      </c>
      <c r="O486" s="372" t="s">
        <v>1991</v>
      </c>
      <c r="P486" s="372" t="s">
        <v>1991</v>
      </c>
      <c r="Q486" s="372" t="s">
        <v>1991</v>
      </c>
      <c r="R486" s="372" t="s">
        <v>1991</v>
      </c>
      <c r="S486" s="372" t="s">
        <v>1991</v>
      </c>
      <c r="T486" s="372" t="s">
        <v>1991</v>
      </c>
      <c r="U486" s="372" t="s">
        <v>1991</v>
      </c>
    </row>
    <row r="487" spans="1:21" ht="57.6" x14ac:dyDescent="0.3">
      <c r="A487" s="16" t="s">
        <v>7</v>
      </c>
      <c r="B487" s="28" t="s">
        <v>1994</v>
      </c>
      <c r="D487" s="110" t="s">
        <v>536</v>
      </c>
      <c r="E487" s="110" t="s">
        <v>537</v>
      </c>
      <c r="F487" s="16" t="s">
        <v>538</v>
      </c>
      <c r="G487" s="16" t="s">
        <v>542</v>
      </c>
      <c r="H487" s="372" t="s">
        <v>1991</v>
      </c>
      <c r="I487" s="372" t="s">
        <v>1991</v>
      </c>
      <c r="J487" s="372" t="s">
        <v>1991</v>
      </c>
      <c r="K487" s="372">
        <v>0</v>
      </c>
      <c r="L487" s="372" t="s">
        <v>1991</v>
      </c>
      <c r="M487" s="372" t="s">
        <v>1991</v>
      </c>
      <c r="N487" s="372" t="s">
        <v>1991</v>
      </c>
      <c r="O487" s="372" t="s">
        <v>1991</v>
      </c>
      <c r="P487" s="372" t="s">
        <v>1991</v>
      </c>
      <c r="Q487" s="372" t="s">
        <v>1991</v>
      </c>
      <c r="R487" s="372" t="s">
        <v>1991</v>
      </c>
      <c r="S487" s="372" t="s">
        <v>1991</v>
      </c>
      <c r="T487" s="372" t="s">
        <v>1991</v>
      </c>
      <c r="U487" s="372" t="s">
        <v>1991</v>
      </c>
    </row>
    <row r="488" spans="1:21" ht="57.6" x14ac:dyDescent="0.3">
      <c r="A488" s="16" t="s">
        <v>7</v>
      </c>
      <c r="B488" s="28" t="s">
        <v>1995</v>
      </c>
      <c r="D488" s="110" t="s">
        <v>536</v>
      </c>
      <c r="E488" s="110" t="s">
        <v>537</v>
      </c>
      <c r="F488" s="16" t="s">
        <v>538</v>
      </c>
      <c r="G488" s="16" t="s">
        <v>543</v>
      </c>
      <c r="H488" s="372" t="s">
        <v>1991</v>
      </c>
      <c r="I488" s="372" t="s">
        <v>1991</v>
      </c>
      <c r="J488" s="372" t="s">
        <v>1991</v>
      </c>
      <c r="K488" s="372">
        <v>0</v>
      </c>
      <c r="L488" s="372" t="s">
        <v>1991</v>
      </c>
      <c r="M488" s="372" t="s">
        <v>1991</v>
      </c>
      <c r="N488" s="372" t="s">
        <v>1991</v>
      </c>
      <c r="O488" s="372" t="s">
        <v>1991</v>
      </c>
      <c r="P488" s="372" t="s">
        <v>1991</v>
      </c>
      <c r="Q488" s="372" t="s">
        <v>1991</v>
      </c>
      <c r="R488" s="372" t="s">
        <v>1991</v>
      </c>
      <c r="S488" s="372" t="s">
        <v>1991</v>
      </c>
      <c r="T488" s="372" t="s">
        <v>1991</v>
      </c>
      <c r="U488" s="372" t="s">
        <v>1991</v>
      </c>
    </row>
    <row r="489" spans="1:21" ht="57.6" x14ac:dyDescent="0.3">
      <c r="A489" s="16" t="s">
        <v>7</v>
      </c>
      <c r="B489" s="28" t="s">
        <v>30</v>
      </c>
      <c r="D489" s="110" t="s">
        <v>536</v>
      </c>
      <c r="E489" s="110" t="s">
        <v>537</v>
      </c>
      <c r="F489" s="16" t="s">
        <v>538</v>
      </c>
      <c r="G489" s="16" t="s">
        <v>544</v>
      </c>
      <c r="H489" s="372" t="s">
        <v>1991</v>
      </c>
      <c r="I489" s="372" t="s">
        <v>1991</v>
      </c>
      <c r="J489" s="372" t="s">
        <v>1991</v>
      </c>
      <c r="K489" s="372">
        <v>11.47</v>
      </c>
      <c r="L489" s="372" t="s">
        <v>1991</v>
      </c>
      <c r="M489" s="372" t="s">
        <v>1991</v>
      </c>
      <c r="N489" s="372" t="s">
        <v>1991</v>
      </c>
      <c r="O489" s="372" t="s">
        <v>1991</v>
      </c>
      <c r="P489" s="372" t="s">
        <v>1991</v>
      </c>
      <c r="Q489" s="372" t="s">
        <v>1991</v>
      </c>
      <c r="R489" s="372" t="s">
        <v>1991</v>
      </c>
      <c r="S489" s="372" t="s">
        <v>1991</v>
      </c>
      <c r="T489" s="372" t="s">
        <v>1991</v>
      </c>
      <c r="U489" s="372" t="s">
        <v>1991</v>
      </c>
    </row>
    <row r="490" spans="1:21" ht="57.6" x14ac:dyDescent="0.3">
      <c r="A490" s="16" t="s">
        <v>7</v>
      </c>
      <c r="B490" s="28" t="s">
        <v>15</v>
      </c>
      <c r="D490" s="110" t="s">
        <v>536</v>
      </c>
      <c r="E490" s="110" t="s">
        <v>537</v>
      </c>
      <c r="F490" s="16" t="s">
        <v>538</v>
      </c>
      <c r="G490" s="16" t="s">
        <v>545</v>
      </c>
      <c r="H490" s="372" t="s">
        <v>1991</v>
      </c>
      <c r="I490" s="372" t="s">
        <v>1991</v>
      </c>
      <c r="J490" s="372" t="s">
        <v>1991</v>
      </c>
      <c r="K490" s="372">
        <v>10.72</v>
      </c>
      <c r="L490" s="372" t="s">
        <v>1991</v>
      </c>
      <c r="M490" s="372" t="s">
        <v>1991</v>
      </c>
      <c r="N490" s="372" t="s">
        <v>1991</v>
      </c>
      <c r="O490" s="372" t="s">
        <v>1991</v>
      </c>
      <c r="P490" s="372" t="s">
        <v>1991</v>
      </c>
      <c r="Q490" s="372" t="s">
        <v>1991</v>
      </c>
      <c r="R490" s="372" t="s">
        <v>1991</v>
      </c>
      <c r="S490" s="372" t="s">
        <v>1991</v>
      </c>
      <c r="T490" s="372" t="s">
        <v>1991</v>
      </c>
      <c r="U490" s="372" t="s">
        <v>1991</v>
      </c>
    </row>
    <row r="491" spans="1:21" ht="57.6" x14ac:dyDescent="0.3">
      <c r="A491" s="16" t="s">
        <v>7</v>
      </c>
      <c r="B491" s="28" t="s">
        <v>32</v>
      </c>
      <c r="D491" s="110" t="s">
        <v>536</v>
      </c>
      <c r="E491" s="110" t="s">
        <v>537</v>
      </c>
      <c r="F491" s="16" t="s">
        <v>538</v>
      </c>
      <c r="G491" s="16" t="s">
        <v>546</v>
      </c>
      <c r="H491" s="372" t="s">
        <v>1991</v>
      </c>
      <c r="I491" s="372" t="s">
        <v>1991</v>
      </c>
      <c r="J491" s="372" t="s">
        <v>1991</v>
      </c>
      <c r="K491" s="372">
        <v>10.72</v>
      </c>
      <c r="L491" s="372" t="s">
        <v>1991</v>
      </c>
      <c r="M491" s="372" t="s">
        <v>1991</v>
      </c>
      <c r="N491" s="372" t="s">
        <v>1991</v>
      </c>
      <c r="O491" s="372" t="s">
        <v>1991</v>
      </c>
      <c r="P491" s="372" t="s">
        <v>1991</v>
      </c>
      <c r="Q491" s="372" t="s">
        <v>1991</v>
      </c>
      <c r="R491" s="372" t="s">
        <v>1991</v>
      </c>
      <c r="S491" s="372" t="s">
        <v>1991</v>
      </c>
      <c r="T491" s="372" t="s">
        <v>1991</v>
      </c>
      <c r="U491" s="372" t="s">
        <v>1991</v>
      </c>
    </row>
    <row r="492" spans="1:21" ht="57.6" x14ac:dyDescent="0.3">
      <c r="A492" s="16" t="s">
        <v>7</v>
      </c>
      <c r="B492" s="28" t="s">
        <v>19</v>
      </c>
      <c r="D492" s="110" t="s">
        <v>536</v>
      </c>
      <c r="E492" s="110" t="s">
        <v>537</v>
      </c>
      <c r="F492" s="16" t="s">
        <v>538</v>
      </c>
      <c r="G492" s="16" t="s">
        <v>547</v>
      </c>
      <c r="H492" s="372" t="s">
        <v>1991</v>
      </c>
      <c r="I492" s="372" t="s">
        <v>1991</v>
      </c>
      <c r="J492" s="372" t="s">
        <v>1991</v>
      </c>
      <c r="K492" s="372">
        <v>10.72</v>
      </c>
      <c r="L492" s="372" t="s">
        <v>1991</v>
      </c>
      <c r="M492" s="372" t="s">
        <v>1991</v>
      </c>
      <c r="N492" s="372" t="s">
        <v>1991</v>
      </c>
      <c r="O492" s="372" t="s">
        <v>1991</v>
      </c>
      <c r="P492" s="372" t="s">
        <v>1991</v>
      </c>
      <c r="Q492" s="372" t="s">
        <v>1991</v>
      </c>
      <c r="R492" s="372" t="s">
        <v>1991</v>
      </c>
      <c r="S492" s="372" t="s">
        <v>1991</v>
      </c>
      <c r="T492" s="372" t="s">
        <v>1991</v>
      </c>
      <c r="U492" s="372" t="s">
        <v>1991</v>
      </c>
    </row>
    <row r="493" spans="1:21" ht="57.6" x14ac:dyDescent="0.3">
      <c r="A493" s="16" t="s">
        <v>7</v>
      </c>
      <c r="B493" s="28" t="s">
        <v>21</v>
      </c>
      <c r="D493" s="110" t="s">
        <v>536</v>
      </c>
      <c r="E493" s="110" t="s">
        <v>537</v>
      </c>
      <c r="F493" s="16" t="s">
        <v>538</v>
      </c>
      <c r="G493" s="16" t="s">
        <v>548</v>
      </c>
      <c r="H493" s="372" t="s">
        <v>1991</v>
      </c>
      <c r="I493" s="372" t="s">
        <v>1991</v>
      </c>
      <c r="J493" s="372" t="s">
        <v>1991</v>
      </c>
      <c r="K493" s="372">
        <v>10.72</v>
      </c>
      <c r="L493" s="372" t="s">
        <v>1991</v>
      </c>
      <c r="M493" s="372" t="s">
        <v>1991</v>
      </c>
      <c r="N493" s="372" t="s">
        <v>1991</v>
      </c>
      <c r="O493" s="372" t="s">
        <v>1991</v>
      </c>
      <c r="P493" s="372" t="s">
        <v>1991</v>
      </c>
      <c r="Q493" s="372" t="s">
        <v>1991</v>
      </c>
      <c r="R493" s="372" t="s">
        <v>1991</v>
      </c>
      <c r="S493" s="372" t="s">
        <v>1991</v>
      </c>
      <c r="T493" s="372" t="s">
        <v>1991</v>
      </c>
      <c r="U493" s="372" t="s">
        <v>1991</v>
      </c>
    </row>
    <row r="494" spans="1:21" ht="57.6" x14ac:dyDescent="0.3">
      <c r="A494" s="16" t="s">
        <v>7</v>
      </c>
      <c r="B494" s="28" t="s">
        <v>34</v>
      </c>
      <c r="D494" s="110" t="s">
        <v>536</v>
      </c>
      <c r="E494" s="110" t="s">
        <v>537</v>
      </c>
      <c r="F494" s="16" t="s">
        <v>538</v>
      </c>
      <c r="G494" s="16" t="s">
        <v>549</v>
      </c>
      <c r="H494" s="372" t="s">
        <v>1991</v>
      </c>
      <c r="I494" s="372" t="s">
        <v>1991</v>
      </c>
      <c r="J494" s="372" t="s">
        <v>1991</v>
      </c>
      <c r="K494" s="372">
        <v>10.72</v>
      </c>
      <c r="L494" s="372" t="s">
        <v>1991</v>
      </c>
      <c r="M494" s="372" t="s">
        <v>1991</v>
      </c>
      <c r="N494" s="372" t="s">
        <v>1991</v>
      </c>
      <c r="O494" s="372" t="s">
        <v>1991</v>
      </c>
      <c r="P494" s="372" t="s">
        <v>1991</v>
      </c>
      <c r="Q494" s="372" t="s">
        <v>1991</v>
      </c>
      <c r="R494" s="372" t="s">
        <v>1991</v>
      </c>
      <c r="S494" s="372" t="s">
        <v>1991</v>
      </c>
      <c r="T494" s="372" t="s">
        <v>1991</v>
      </c>
      <c r="U494" s="372" t="s">
        <v>1991</v>
      </c>
    </row>
    <row r="495" spans="1:21" ht="28.8" x14ac:dyDescent="0.3">
      <c r="A495" s="16" t="s">
        <v>7</v>
      </c>
      <c r="B495" s="28" t="s">
        <v>27</v>
      </c>
      <c r="D495" s="110" t="s">
        <v>550</v>
      </c>
      <c r="E495" s="110" t="s">
        <v>551</v>
      </c>
      <c r="F495" s="16" t="s">
        <v>552</v>
      </c>
      <c r="G495" s="16" t="s">
        <v>553</v>
      </c>
      <c r="H495" s="372">
        <v>34.430369279999994</v>
      </c>
      <c r="I495" s="372">
        <v>43.037961599999996</v>
      </c>
      <c r="J495" s="372">
        <v>50.126567039999998</v>
      </c>
      <c r="K495" s="372" t="s">
        <v>1991</v>
      </c>
      <c r="L495" s="372" t="s">
        <v>1991</v>
      </c>
      <c r="M495" s="372" t="s">
        <v>1991</v>
      </c>
      <c r="N495" s="372" t="s">
        <v>1991</v>
      </c>
      <c r="O495" s="372">
        <v>81.260000000000005</v>
      </c>
      <c r="P495" s="372" t="s">
        <v>1991</v>
      </c>
      <c r="Q495" s="372">
        <v>95.28</v>
      </c>
      <c r="R495" s="372">
        <v>105.2</v>
      </c>
      <c r="S495" s="372">
        <v>112.28</v>
      </c>
      <c r="T495" s="372">
        <v>116.64160081355934</v>
      </c>
      <c r="U495" s="372">
        <v>234.56</v>
      </c>
    </row>
    <row r="496" spans="1:21" ht="28.8" x14ac:dyDescent="0.3">
      <c r="A496" s="16" t="s">
        <v>7</v>
      </c>
      <c r="B496" s="28" t="s">
        <v>29</v>
      </c>
      <c r="D496" s="110" t="s">
        <v>550</v>
      </c>
      <c r="E496" s="110" t="s">
        <v>551</v>
      </c>
      <c r="F496" s="16" t="s">
        <v>552</v>
      </c>
      <c r="G496" s="16" t="s">
        <v>553</v>
      </c>
      <c r="H496" s="372">
        <v>34.430369279999994</v>
      </c>
      <c r="I496" s="372">
        <v>43.037961599999996</v>
      </c>
      <c r="J496" s="372">
        <v>50.126567039999998</v>
      </c>
      <c r="K496" s="372" t="s">
        <v>1991</v>
      </c>
      <c r="L496" s="372" t="s">
        <v>1991</v>
      </c>
      <c r="M496" s="372" t="s">
        <v>1991</v>
      </c>
      <c r="N496" s="372" t="s">
        <v>1991</v>
      </c>
      <c r="O496" s="372">
        <v>81.260000000000005</v>
      </c>
      <c r="P496" s="372" t="s">
        <v>1991</v>
      </c>
      <c r="Q496" s="372">
        <v>95.28</v>
      </c>
      <c r="R496" s="372">
        <v>105.2</v>
      </c>
      <c r="S496" s="372">
        <v>112.28</v>
      </c>
      <c r="T496" s="372">
        <v>116.64160081355934</v>
      </c>
      <c r="U496" s="372">
        <v>234.56</v>
      </c>
    </row>
    <row r="497" spans="1:21" ht="28.8" x14ac:dyDescent="0.3">
      <c r="A497" s="16" t="s">
        <v>7</v>
      </c>
      <c r="B497" s="28" t="s">
        <v>1992</v>
      </c>
      <c r="D497" s="110" t="s">
        <v>550</v>
      </c>
      <c r="E497" s="110" t="s">
        <v>551</v>
      </c>
      <c r="F497" s="16" t="s">
        <v>552</v>
      </c>
      <c r="G497" s="16" t="s">
        <v>554</v>
      </c>
      <c r="H497" s="372">
        <v>34.430369279999994</v>
      </c>
      <c r="I497" s="372">
        <v>43.037961599999996</v>
      </c>
      <c r="J497" s="372">
        <v>50.126567039999998</v>
      </c>
      <c r="K497" s="372" t="s">
        <v>1991</v>
      </c>
      <c r="L497" s="372" t="s">
        <v>1991</v>
      </c>
      <c r="M497" s="372" t="s">
        <v>1991</v>
      </c>
      <c r="N497" s="372" t="s">
        <v>1991</v>
      </c>
      <c r="O497" s="372">
        <v>81.260000000000005</v>
      </c>
      <c r="P497" s="372" t="s">
        <v>1991</v>
      </c>
      <c r="Q497" s="372">
        <v>95.28</v>
      </c>
      <c r="R497" s="372">
        <v>105.2</v>
      </c>
      <c r="S497" s="372">
        <v>112.28</v>
      </c>
      <c r="T497" s="372">
        <v>116.64160081355934</v>
      </c>
      <c r="U497" s="372">
        <v>234.56</v>
      </c>
    </row>
    <row r="498" spans="1:21" ht="28.8" x14ac:dyDescent="0.3">
      <c r="A498" s="16" t="s">
        <v>7</v>
      </c>
      <c r="B498" s="28" t="s">
        <v>1993</v>
      </c>
      <c r="D498" s="110" t="s">
        <v>550</v>
      </c>
      <c r="E498" s="110" t="s">
        <v>551</v>
      </c>
      <c r="F498" s="16" t="s">
        <v>552</v>
      </c>
      <c r="G498" s="16" t="s">
        <v>555</v>
      </c>
      <c r="H498" s="372">
        <v>34.430369279999994</v>
      </c>
      <c r="I498" s="372">
        <v>43.037961599999996</v>
      </c>
      <c r="J498" s="372">
        <v>50.126567039999998</v>
      </c>
      <c r="K498" s="372" t="s">
        <v>1991</v>
      </c>
      <c r="L498" s="372" t="s">
        <v>1991</v>
      </c>
      <c r="M498" s="372" t="s">
        <v>1991</v>
      </c>
      <c r="N498" s="372" t="s">
        <v>1991</v>
      </c>
      <c r="O498" s="372">
        <v>81.260000000000005</v>
      </c>
      <c r="P498" s="372" t="s">
        <v>1991</v>
      </c>
      <c r="Q498" s="372">
        <v>95.28</v>
      </c>
      <c r="R498" s="372">
        <v>105.2</v>
      </c>
      <c r="S498" s="372">
        <v>112.28</v>
      </c>
      <c r="T498" s="372">
        <v>116.64160081355934</v>
      </c>
      <c r="U498" s="372">
        <v>234.56</v>
      </c>
    </row>
    <row r="499" spans="1:21" ht="28.8" x14ac:dyDescent="0.3">
      <c r="A499" s="16" t="s">
        <v>7</v>
      </c>
      <c r="B499" s="28" t="s">
        <v>1994</v>
      </c>
      <c r="D499" s="110" t="s">
        <v>550</v>
      </c>
      <c r="E499" s="110" t="s">
        <v>551</v>
      </c>
      <c r="F499" s="16" t="s">
        <v>552</v>
      </c>
      <c r="G499" s="16" t="s">
        <v>556</v>
      </c>
      <c r="H499" s="372">
        <v>34.430369279999994</v>
      </c>
      <c r="I499" s="372">
        <v>43.037961599999996</v>
      </c>
      <c r="J499" s="372">
        <v>50.126567039999998</v>
      </c>
      <c r="K499" s="372" t="s">
        <v>1991</v>
      </c>
      <c r="L499" s="372" t="s">
        <v>1991</v>
      </c>
      <c r="M499" s="372" t="s">
        <v>1991</v>
      </c>
      <c r="N499" s="372" t="s">
        <v>1991</v>
      </c>
      <c r="O499" s="372">
        <v>81.260000000000005</v>
      </c>
      <c r="P499" s="372" t="s">
        <v>1991</v>
      </c>
      <c r="Q499" s="372">
        <v>95.28</v>
      </c>
      <c r="R499" s="372">
        <v>105.2</v>
      </c>
      <c r="S499" s="372">
        <v>112.28</v>
      </c>
      <c r="T499" s="372">
        <v>116.64160081355934</v>
      </c>
      <c r="U499" s="372">
        <v>234.56</v>
      </c>
    </row>
    <row r="500" spans="1:21" ht="28.8" x14ac:dyDescent="0.3">
      <c r="A500" s="16" t="s">
        <v>7</v>
      </c>
      <c r="B500" s="28" t="s">
        <v>1995</v>
      </c>
      <c r="D500" s="110" t="s">
        <v>550</v>
      </c>
      <c r="E500" s="110" t="s">
        <v>551</v>
      </c>
      <c r="F500" s="16" t="s">
        <v>552</v>
      </c>
      <c r="G500" s="16" t="s">
        <v>557</v>
      </c>
      <c r="H500" s="372">
        <v>34.430369279999994</v>
      </c>
      <c r="I500" s="372">
        <v>43.037961599999996</v>
      </c>
      <c r="J500" s="372">
        <v>50.126567039999998</v>
      </c>
      <c r="K500" s="372" t="s">
        <v>1991</v>
      </c>
      <c r="L500" s="372" t="s">
        <v>1991</v>
      </c>
      <c r="M500" s="372" t="s">
        <v>1991</v>
      </c>
      <c r="N500" s="372" t="s">
        <v>1991</v>
      </c>
      <c r="O500" s="372">
        <v>81.260000000000005</v>
      </c>
      <c r="P500" s="372" t="s">
        <v>1991</v>
      </c>
      <c r="Q500" s="372">
        <v>95.28</v>
      </c>
      <c r="R500" s="372">
        <v>105.2</v>
      </c>
      <c r="S500" s="372">
        <v>112.28</v>
      </c>
      <c r="T500" s="372">
        <v>116.64160081355934</v>
      </c>
      <c r="U500" s="372">
        <v>234.56</v>
      </c>
    </row>
    <row r="501" spans="1:21" ht="28.8" x14ac:dyDescent="0.3">
      <c r="A501" s="16" t="s">
        <v>7</v>
      </c>
      <c r="B501" s="28" t="s">
        <v>30</v>
      </c>
      <c r="D501" s="110" t="s">
        <v>550</v>
      </c>
      <c r="E501" s="110" t="s">
        <v>551</v>
      </c>
      <c r="F501" s="16" t="s">
        <v>552</v>
      </c>
      <c r="G501" s="16" t="s">
        <v>558</v>
      </c>
      <c r="H501" s="372">
        <v>36.834607199999994</v>
      </c>
      <c r="I501" s="372">
        <v>46.043258999999992</v>
      </c>
      <c r="J501" s="372">
        <v>53.626854599999994</v>
      </c>
      <c r="K501" s="372" t="s">
        <v>1991</v>
      </c>
      <c r="L501" s="372" t="s">
        <v>1991</v>
      </c>
      <c r="M501" s="372" t="s">
        <v>1991</v>
      </c>
      <c r="N501" s="372" t="s">
        <v>1991</v>
      </c>
      <c r="O501" s="372">
        <v>86.669663999999983</v>
      </c>
      <c r="P501" s="372" t="s">
        <v>1991</v>
      </c>
      <c r="Q501" s="372">
        <v>101.93</v>
      </c>
      <c r="R501" s="372">
        <v>112.54508805084745</v>
      </c>
      <c r="S501" s="372">
        <v>120.11950254237289</v>
      </c>
      <c r="T501" s="372">
        <v>124.78656601694917</v>
      </c>
      <c r="U501" s="372">
        <v>250.93754676553669</v>
      </c>
    </row>
    <row r="502" spans="1:21" ht="28.8" x14ac:dyDescent="0.3">
      <c r="A502" s="16" t="s">
        <v>7</v>
      </c>
      <c r="B502" s="28" t="s">
        <v>15</v>
      </c>
      <c r="D502" s="110" t="s">
        <v>550</v>
      </c>
      <c r="E502" s="110" t="s">
        <v>551</v>
      </c>
      <c r="F502" s="16" t="s">
        <v>552</v>
      </c>
      <c r="G502" s="16" t="s">
        <v>559</v>
      </c>
      <c r="H502" s="372">
        <v>34.430369279999994</v>
      </c>
      <c r="I502" s="372">
        <v>43.037961599999996</v>
      </c>
      <c r="J502" s="372">
        <v>50.126567039999998</v>
      </c>
      <c r="K502" s="372" t="s">
        <v>1991</v>
      </c>
      <c r="L502" s="372" t="s">
        <v>1991</v>
      </c>
      <c r="M502" s="372" t="s">
        <v>1991</v>
      </c>
      <c r="N502" s="372" t="s">
        <v>1991</v>
      </c>
      <c r="O502" s="372">
        <v>81.260000000000005</v>
      </c>
      <c r="P502" s="372" t="s">
        <v>1991</v>
      </c>
      <c r="Q502" s="372">
        <v>95.28</v>
      </c>
      <c r="R502" s="372">
        <v>105.2</v>
      </c>
      <c r="S502" s="372">
        <v>112.28</v>
      </c>
      <c r="T502" s="372">
        <v>116.64160081355934</v>
      </c>
      <c r="U502" s="372">
        <v>234.56</v>
      </c>
    </row>
    <row r="503" spans="1:21" ht="28.8" x14ac:dyDescent="0.3">
      <c r="A503" s="16" t="s">
        <v>7</v>
      </c>
      <c r="B503" s="28" t="s">
        <v>32</v>
      </c>
      <c r="D503" s="110" t="s">
        <v>550</v>
      </c>
      <c r="E503" s="110" t="s">
        <v>551</v>
      </c>
      <c r="F503" s="16" t="s">
        <v>552</v>
      </c>
      <c r="G503" s="16" t="s">
        <v>560</v>
      </c>
      <c r="H503" s="372">
        <v>34.430369279999994</v>
      </c>
      <c r="I503" s="372">
        <v>43.037961599999996</v>
      </c>
      <c r="J503" s="372">
        <v>50.126567039999998</v>
      </c>
      <c r="K503" s="372" t="s">
        <v>1991</v>
      </c>
      <c r="L503" s="372" t="s">
        <v>1991</v>
      </c>
      <c r="M503" s="372" t="s">
        <v>1991</v>
      </c>
      <c r="N503" s="372" t="s">
        <v>1991</v>
      </c>
      <c r="O503" s="372">
        <v>81.260000000000005</v>
      </c>
      <c r="P503" s="372" t="s">
        <v>1991</v>
      </c>
      <c r="Q503" s="372">
        <v>95.28</v>
      </c>
      <c r="R503" s="372">
        <v>105.2</v>
      </c>
      <c r="S503" s="372">
        <v>112.28</v>
      </c>
      <c r="T503" s="372">
        <v>116.64160081355934</v>
      </c>
      <c r="U503" s="372">
        <v>234.56</v>
      </c>
    </row>
    <row r="504" spans="1:21" ht="28.8" x14ac:dyDescent="0.3">
      <c r="A504" s="16" t="s">
        <v>7</v>
      </c>
      <c r="B504" s="28" t="s">
        <v>19</v>
      </c>
      <c r="D504" s="110" t="s">
        <v>550</v>
      </c>
      <c r="E504" s="110" t="s">
        <v>551</v>
      </c>
      <c r="F504" s="16" t="s">
        <v>552</v>
      </c>
      <c r="G504" s="16" t="s">
        <v>561</v>
      </c>
      <c r="H504" s="372">
        <v>34.430369279999994</v>
      </c>
      <c r="I504" s="372">
        <v>43.037961599999996</v>
      </c>
      <c r="J504" s="372">
        <v>50.126567039999998</v>
      </c>
      <c r="K504" s="372" t="s">
        <v>1991</v>
      </c>
      <c r="L504" s="372" t="s">
        <v>1991</v>
      </c>
      <c r="M504" s="372" t="s">
        <v>1991</v>
      </c>
      <c r="N504" s="372" t="s">
        <v>1991</v>
      </c>
      <c r="O504" s="372">
        <v>81.260000000000005</v>
      </c>
      <c r="P504" s="372" t="s">
        <v>1991</v>
      </c>
      <c r="Q504" s="372">
        <v>95.28</v>
      </c>
      <c r="R504" s="372">
        <v>105.2</v>
      </c>
      <c r="S504" s="372">
        <v>112.28</v>
      </c>
      <c r="T504" s="372">
        <v>116.64160081355934</v>
      </c>
      <c r="U504" s="372">
        <v>234.56</v>
      </c>
    </row>
    <row r="505" spans="1:21" ht="28.8" x14ac:dyDescent="0.3">
      <c r="A505" s="16" t="s">
        <v>7</v>
      </c>
      <c r="B505" s="28" t="s">
        <v>21</v>
      </c>
      <c r="D505" s="110" t="s">
        <v>550</v>
      </c>
      <c r="E505" s="110" t="s">
        <v>551</v>
      </c>
      <c r="F505" s="16" t="s">
        <v>552</v>
      </c>
      <c r="G505" s="16" t="s">
        <v>562</v>
      </c>
      <c r="H505" s="372">
        <v>34.430369279999994</v>
      </c>
      <c r="I505" s="372">
        <v>43.037961599999996</v>
      </c>
      <c r="J505" s="372">
        <v>50.126567039999998</v>
      </c>
      <c r="K505" s="372" t="s">
        <v>1991</v>
      </c>
      <c r="L505" s="372" t="s">
        <v>1991</v>
      </c>
      <c r="M505" s="372" t="s">
        <v>1991</v>
      </c>
      <c r="N505" s="372" t="s">
        <v>1991</v>
      </c>
      <c r="O505" s="372">
        <v>81.260000000000005</v>
      </c>
      <c r="P505" s="372" t="s">
        <v>1991</v>
      </c>
      <c r="Q505" s="372">
        <v>95.28</v>
      </c>
      <c r="R505" s="372">
        <v>105.2</v>
      </c>
      <c r="S505" s="372">
        <v>112.28</v>
      </c>
      <c r="T505" s="372">
        <v>116.64160081355934</v>
      </c>
      <c r="U505" s="372">
        <v>234.56</v>
      </c>
    </row>
    <row r="506" spans="1:21" ht="28.8" x14ac:dyDescent="0.3">
      <c r="A506" s="16" t="s">
        <v>7</v>
      </c>
      <c r="B506" s="28" t="s">
        <v>34</v>
      </c>
      <c r="D506" s="110" t="s">
        <v>550</v>
      </c>
      <c r="E506" s="110" t="s">
        <v>551</v>
      </c>
      <c r="F506" s="16" t="s">
        <v>552</v>
      </c>
      <c r="G506" s="16" t="s">
        <v>563</v>
      </c>
      <c r="H506" s="372">
        <v>34.430369279999994</v>
      </c>
      <c r="I506" s="372">
        <v>43.037961599999996</v>
      </c>
      <c r="J506" s="372">
        <v>50.126567039999998</v>
      </c>
      <c r="K506" s="372" t="s">
        <v>1991</v>
      </c>
      <c r="L506" s="372" t="s">
        <v>1991</v>
      </c>
      <c r="M506" s="372" t="s">
        <v>1991</v>
      </c>
      <c r="N506" s="372" t="s">
        <v>1991</v>
      </c>
      <c r="O506" s="372">
        <v>81.260000000000005</v>
      </c>
      <c r="P506" s="372" t="s">
        <v>1991</v>
      </c>
      <c r="Q506" s="372">
        <v>95.28</v>
      </c>
      <c r="R506" s="372">
        <v>105.2</v>
      </c>
      <c r="S506" s="372">
        <v>112.28</v>
      </c>
      <c r="T506" s="372">
        <v>116.64160081355934</v>
      </c>
      <c r="U506" s="372">
        <v>234.56</v>
      </c>
    </row>
    <row r="507" spans="1:21" ht="28.8" x14ac:dyDescent="0.3">
      <c r="A507" s="16" t="s">
        <v>7</v>
      </c>
      <c r="B507" s="28" t="s">
        <v>27</v>
      </c>
      <c r="C507" s="16" t="s">
        <v>564</v>
      </c>
      <c r="D507" s="110" t="s">
        <v>550</v>
      </c>
      <c r="E507" s="110" t="s">
        <v>565</v>
      </c>
      <c r="F507" s="16" t="s">
        <v>566</v>
      </c>
      <c r="G507" s="16" t="s">
        <v>567</v>
      </c>
      <c r="H507" s="372">
        <v>7.6511931733333318</v>
      </c>
      <c r="I507" s="372">
        <v>9.5639914666666659</v>
      </c>
      <c r="J507" s="372">
        <v>11.139237119999999</v>
      </c>
      <c r="K507" s="372" t="s">
        <v>1991</v>
      </c>
      <c r="L507" s="372" t="s">
        <v>1991</v>
      </c>
      <c r="M507" s="372" t="s">
        <v>1991</v>
      </c>
      <c r="N507" s="372" t="s">
        <v>1991</v>
      </c>
      <c r="O507" s="372" t="s">
        <v>1991</v>
      </c>
      <c r="P507" s="372" t="s">
        <v>1991</v>
      </c>
      <c r="Q507" s="372">
        <v>21.172528467043314</v>
      </c>
      <c r="R507" s="372">
        <v>23.377586320150659</v>
      </c>
      <c r="S507" s="372">
        <v>24.950924896421849</v>
      </c>
      <c r="T507" s="372">
        <v>25.920355736346519</v>
      </c>
      <c r="U507" s="372">
        <v>52.124124313873196</v>
      </c>
    </row>
    <row r="508" spans="1:21" x14ac:dyDescent="0.3">
      <c r="A508" s="16" t="s">
        <v>7</v>
      </c>
      <c r="B508" s="28" t="s">
        <v>27</v>
      </c>
      <c r="D508" s="110" t="s">
        <v>550</v>
      </c>
      <c r="E508" s="110" t="s">
        <v>568</v>
      </c>
      <c r="F508" s="16" t="s">
        <v>566</v>
      </c>
      <c r="G508" s="16" t="s">
        <v>567</v>
      </c>
      <c r="H508" s="372">
        <v>34.430369279999994</v>
      </c>
      <c r="I508" s="372">
        <v>43.037961599999996</v>
      </c>
      <c r="J508" s="372">
        <v>50.126567039999998</v>
      </c>
      <c r="K508" s="372" t="s">
        <v>1991</v>
      </c>
      <c r="L508" s="372" t="s">
        <v>1991</v>
      </c>
      <c r="M508" s="372" t="s">
        <v>1991</v>
      </c>
      <c r="N508" s="372" t="s">
        <v>1991</v>
      </c>
      <c r="O508" s="372" t="s">
        <v>1991</v>
      </c>
      <c r="P508" s="372" t="s">
        <v>1991</v>
      </c>
      <c r="Q508" s="372">
        <v>95.28</v>
      </c>
      <c r="R508" s="372">
        <v>105.2</v>
      </c>
      <c r="S508" s="372">
        <v>112.28</v>
      </c>
      <c r="T508" s="372">
        <v>116.64160081355934</v>
      </c>
      <c r="U508" s="372">
        <v>234.56</v>
      </c>
    </row>
    <row r="509" spans="1:21" ht="28.8" x14ac:dyDescent="0.3">
      <c r="A509" s="16" t="s">
        <v>7</v>
      </c>
      <c r="B509" s="28" t="s">
        <v>29</v>
      </c>
      <c r="C509" s="16" t="s">
        <v>564</v>
      </c>
      <c r="D509" s="110" t="s">
        <v>550</v>
      </c>
      <c r="E509" s="110" t="s">
        <v>565</v>
      </c>
      <c r="F509" s="16" t="s">
        <v>566</v>
      </c>
      <c r="G509" s="16" t="s">
        <v>567</v>
      </c>
      <c r="H509" s="372">
        <v>7.6511931733333318</v>
      </c>
      <c r="I509" s="372">
        <v>9.5639914666666659</v>
      </c>
      <c r="J509" s="372">
        <v>11.139237119999999</v>
      </c>
      <c r="K509" s="372" t="s">
        <v>1991</v>
      </c>
      <c r="L509" s="372" t="s">
        <v>1991</v>
      </c>
      <c r="M509" s="372" t="s">
        <v>1991</v>
      </c>
      <c r="N509" s="372" t="s">
        <v>1991</v>
      </c>
      <c r="O509" s="372" t="s">
        <v>1991</v>
      </c>
      <c r="P509" s="372" t="s">
        <v>1991</v>
      </c>
      <c r="Q509" s="372">
        <v>21.172528467043314</v>
      </c>
      <c r="R509" s="372">
        <v>23.377586320150659</v>
      </c>
      <c r="S509" s="372">
        <v>24.950924896421849</v>
      </c>
      <c r="T509" s="372">
        <v>25.920355736346519</v>
      </c>
      <c r="U509" s="372">
        <v>52.124124313873196</v>
      </c>
    </row>
    <row r="510" spans="1:21" x14ac:dyDescent="0.3">
      <c r="A510" s="16" t="s">
        <v>7</v>
      </c>
      <c r="B510" s="28" t="s">
        <v>29</v>
      </c>
      <c r="D510" s="110" t="s">
        <v>550</v>
      </c>
      <c r="E510" s="110" t="s">
        <v>568</v>
      </c>
      <c r="F510" s="16" t="s">
        <v>566</v>
      </c>
      <c r="G510" s="16" t="s">
        <v>567</v>
      </c>
      <c r="H510" s="372">
        <v>34.430369279999994</v>
      </c>
      <c r="I510" s="372">
        <v>43.037961599999996</v>
      </c>
      <c r="J510" s="372">
        <v>50.126567039999998</v>
      </c>
      <c r="K510" s="372" t="s">
        <v>1991</v>
      </c>
      <c r="L510" s="372" t="s">
        <v>1991</v>
      </c>
      <c r="M510" s="372" t="s">
        <v>1991</v>
      </c>
      <c r="N510" s="372" t="s">
        <v>1991</v>
      </c>
      <c r="O510" s="372" t="s">
        <v>1991</v>
      </c>
      <c r="P510" s="372" t="s">
        <v>1991</v>
      </c>
      <c r="Q510" s="372">
        <v>95.28</v>
      </c>
      <c r="R510" s="372">
        <v>105.2</v>
      </c>
      <c r="S510" s="372">
        <v>112.28</v>
      </c>
      <c r="T510" s="372">
        <v>116.64160081355934</v>
      </c>
      <c r="U510" s="372">
        <v>234.56</v>
      </c>
    </row>
    <row r="511" spans="1:21" ht="28.8" x14ac:dyDescent="0.3">
      <c r="A511" s="16" t="s">
        <v>7</v>
      </c>
      <c r="B511" s="28" t="s">
        <v>1992</v>
      </c>
      <c r="C511" s="16" t="s">
        <v>564</v>
      </c>
      <c r="D511" s="110" t="s">
        <v>550</v>
      </c>
      <c r="E511" s="110" t="s">
        <v>565</v>
      </c>
      <c r="F511" s="16" t="s">
        <v>566</v>
      </c>
      <c r="G511" s="16" t="s">
        <v>569</v>
      </c>
      <c r="H511" s="372">
        <v>7.6511931733333318</v>
      </c>
      <c r="I511" s="372">
        <v>9.5639914666666659</v>
      </c>
      <c r="J511" s="372">
        <v>11.139237119999999</v>
      </c>
      <c r="K511" s="372" t="s">
        <v>1991</v>
      </c>
      <c r="L511" s="372" t="s">
        <v>1991</v>
      </c>
      <c r="M511" s="372" t="s">
        <v>1991</v>
      </c>
      <c r="N511" s="372" t="s">
        <v>1991</v>
      </c>
      <c r="O511" s="372" t="s">
        <v>1991</v>
      </c>
      <c r="P511" s="372" t="s">
        <v>1991</v>
      </c>
      <c r="Q511" s="372">
        <v>21.172528467043314</v>
      </c>
      <c r="R511" s="372">
        <v>23.377586320150659</v>
      </c>
      <c r="S511" s="372">
        <v>24.950924896421849</v>
      </c>
      <c r="T511" s="372">
        <v>25.920355736346519</v>
      </c>
      <c r="U511" s="372">
        <v>52.124124313873196</v>
      </c>
    </row>
    <row r="512" spans="1:21" ht="28.8" x14ac:dyDescent="0.3">
      <c r="A512" s="16" t="s">
        <v>7</v>
      </c>
      <c r="B512" s="28" t="s">
        <v>1993</v>
      </c>
      <c r="C512" s="16" t="s">
        <v>564</v>
      </c>
      <c r="D512" s="110" t="s">
        <v>550</v>
      </c>
      <c r="E512" s="110" t="s">
        <v>565</v>
      </c>
      <c r="F512" s="16" t="s">
        <v>566</v>
      </c>
      <c r="G512" s="16" t="s">
        <v>570</v>
      </c>
      <c r="H512" s="372">
        <v>7.6511931733333318</v>
      </c>
      <c r="I512" s="372">
        <v>9.5639914666666659</v>
      </c>
      <c r="J512" s="372">
        <v>11.139237119999999</v>
      </c>
      <c r="K512" s="372" t="s">
        <v>1991</v>
      </c>
      <c r="L512" s="372" t="s">
        <v>1991</v>
      </c>
      <c r="M512" s="372" t="s">
        <v>1991</v>
      </c>
      <c r="N512" s="372" t="s">
        <v>1991</v>
      </c>
      <c r="O512" s="372" t="s">
        <v>1991</v>
      </c>
      <c r="P512" s="372" t="s">
        <v>1991</v>
      </c>
      <c r="Q512" s="372">
        <v>21.172528467043314</v>
      </c>
      <c r="R512" s="372">
        <v>23.377586320150659</v>
      </c>
      <c r="S512" s="372">
        <v>24.950924896421849</v>
      </c>
      <c r="T512" s="372">
        <v>25.920355736346519</v>
      </c>
      <c r="U512" s="372">
        <v>52.124124313873196</v>
      </c>
    </row>
    <row r="513" spans="1:21" x14ac:dyDescent="0.3">
      <c r="A513" s="16" t="s">
        <v>7</v>
      </c>
      <c r="B513" s="28" t="s">
        <v>1992</v>
      </c>
      <c r="D513" s="110" t="s">
        <v>550</v>
      </c>
      <c r="E513" s="110" t="s">
        <v>568</v>
      </c>
      <c r="F513" s="16" t="s">
        <v>566</v>
      </c>
      <c r="G513" s="16" t="s">
        <v>569</v>
      </c>
      <c r="H513" s="372">
        <v>34.430369279999994</v>
      </c>
      <c r="I513" s="372">
        <v>43.037961599999996</v>
      </c>
      <c r="J513" s="372">
        <v>50.126567039999998</v>
      </c>
      <c r="K513" s="372" t="s">
        <v>1991</v>
      </c>
      <c r="L513" s="372" t="s">
        <v>1991</v>
      </c>
      <c r="M513" s="372" t="s">
        <v>1991</v>
      </c>
      <c r="N513" s="372" t="s">
        <v>1991</v>
      </c>
      <c r="O513" s="372" t="s">
        <v>1991</v>
      </c>
      <c r="P513" s="372" t="s">
        <v>1991</v>
      </c>
      <c r="Q513" s="372">
        <v>95.28</v>
      </c>
      <c r="R513" s="372">
        <v>105.2</v>
      </c>
      <c r="S513" s="372">
        <v>112.28</v>
      </c>
      <c r="T513" s="372">
        <v>116.64160081355934</v>
      </c>
      <c r="U513" s="372">
        <v>234.56</v>
      </c>
    </row>
    <row r="514" spans="1:21" x14ac:dyDescent="0.3">
      <c r="A514" s="16" t="s">
        <v>7</v>
      </c>
      <c r="B514" s="28" t="s">
        <v>1993</v>
      </c>
      <c r="D514" s="110" t="s">
        <v>550</v>
      </c>
      <c r="E514" s="110" t="s">
        <v>568</v>
      </c>
      <c r="F514" s="16" t="s">
        <v>566</v>
      </c>
      <c r="G514" s="16" t="s">
        <v>570</v>
      </c>
      <c r="H514" s="372">
        <v>34.430369279999994</v>
      </c>
      <c r="I514" s="372">
        <v>43.037961599999996</v>
      </c>
      <c r="J514" s="372">
        <v>50.126567039999998</v>
      </c>
      <c r="K514" s="372" t="s">
        <v>1991</v>
      </c>
      <c r="L514" s="372" t="s">
        <v>1991</v>
      </c>
      <c r="M514" s="372" t="s">
        <v>1991</v>
      </c>
      <c r="N514" s="372" t="s">
        <v>1991</v>
      </c>
      <c r="O514" s="372" t="s">
        <v>1991</v>
      </c>
      <c r="P514" s="372" t="s">
        <v>1991</v>
      </c>
      <c r="Q514" s="372">
        <v>95.28</v>
      </c>
      <c r="R514" s="372">
        <v>105.2</v>
      </c>
      <c r="S514" s="372">
        <v>112.28</v>
      </c>
      <c r="T514" s="372">
        <v>116.64160081355934</v>
      </c>
      <c r="U514" s="372">
        <v>234.56</v>
      </c>
    </row>
    <row r="515" spans="1:21" ht="28.8" x14ac:dyDescent="0.3">
      <c r="A515" s="16" t="s">
        <v>7</v>
      </c>
      <c r="B515" s="28" t="s">
        <v>1994</v>
      </c>
      <c r="C515" s="16" t="s">
        <v>564</v>
      </c>
      <c r="D515" s="110" t="s">
        <v>550</v>
      </c>
      <c r="E515" s="110" t="s">
        <v>565</v>
      </c>
      <c r="F515" s="16" t="s">
        <v>566</v>
      </c>
      <c r="G515" s="16" t="s">
        <v>571</v>
      </c>
      <c r="H515" s="372">
        <v>7.6511931733333318</v>
      </c>
      <c r="I515" s="372">
        <v>9.5639914666666659</v>
      </c>
      <c r="J515" s="372">
        <v>11.139237119999999</v>
      </c>
      <c r="K515" s="372" t="s">
        <v>1991</v>
      </c>
      <c r="L515" s="372" t="s">
        <v>1991</v>
      </c>
      <c r="M515" s="372" t="s">
        <v>1991</v>
      </c>
      <c r="N515" s="372" t="s">
        <v>1991</v>
      </c>
      <c r="O515" s="372" t="s">
        <v>1991</v>
      </c>
      <c r="P515" s="372" t="s">
        <v>1991</v>
      </c>
      <c r="Q515" s="372">
        <v>21.172528467043314</v>
      </c>
      <c r="R515" s="372">
        <v>23.377586320150659</v>
      </c>
      <c r="S515" s="372">
        <v>24.950924896421849</v>
      </c>
      <c r="T515" s="372">
        <v>25.920355736346519</v>
      </c>
      <c r="U515" s="372">
        <v>52.124124313873196</v>
      </c>
    </row>
    <row r="516" spans="1:21" ht="28.8" x14ac:dyDescent="0.3">
      <c r="A516" s="16" t="s">
        <v>7</v>
      </c>
      <c r="B516" s="28" t="s">
        <v>1995</v>
      </c>
      <c r="C516" s="16" t="s">
        <v>564</v>
      </c>
      <c r="D516" s="110" t="s">
        <v>550</v>
      </c>
      <c r="E516" s="110" t="s">
        <v>565</v>
      </c>
      <c r="F516" s="16" t="s">
        <v>566</v>
      </c>
      <c r="G516" s="16" t="s">
        <v>572</v>
      </c>
      <c r="H516" s="372">
        <v>7.6511931733333318</v>
      </c>
      <c r="I516" s="372">
        <v>9.5639914666666659</v>
      </c>
      <c r="J516" s="372">
        <v>11.139237119999999</v>
      </c>
      <c r="K516" s="372" t="s">
        <v>1991</v>
      </c>
      <c r="L516" s="372" t="s">
        <v>1991</v>
      </c>
      <c r="M516" s="372" t="s">
        <v>1991</v>
      </c>
      <c r="N516" s="372" t="s">
        <v>1991</v>
      </c>
      <c r="O516" s="372" t="s">
        <v>1991</v>
      </c>
      <c r="P516" s="372" t="s">
        <v>1991</v>
      </c>
      <c r="Q516" s="372">
        <v>21.172528467043314</v>
      </c>
      <c r="R516" s="372">
        <v>23.377586320150659</v>
      </c>
      <c r="S516" s="372">
        <v>24.950924896421849</v>
      </c>
      <c r="T516" s="372">
        <v>25.920355736346519</v>
      </c>
      <c r="U516" s="372">
        <v>52.124124313873196</v>
      </c>
    </row>
    <row r="517" spans="1:21" x14ac:dyDescent="0.3">
      <c r="A517" s="16" t="s">
        <v>7</v>
      </c>
      <c r="B517" s="28" t="s">
        <v>1994</v>
      </c>
      <c r="D517" s="110" t="s">
        <v>550</v>
      </c>
      <c r="E517" s="110" t="s">
        <v>568</v>
      </c>
      <c r="F517" s="16" t="s">
        <v>566</v>
      </c>
      <c r="G517" s="16" t="s">
        <v>571</v>
      </c>
      <c r="H517" s="372">
        <v>34.430369279999994</v>
      </c>
      <c r="I517" s="372">
        <v>43.037961599999996</v>
      </c>
      <c r="J517" s="372">
        <v>50.126567039999998</v>
      </c>
      <c r="K517" s="372" t="s">
        <v>1991</v>
      </c>
      <c r="L517" s="372" t="s">
        <v>1991</v>
      </c>
      <c r="M517" s="372" t="s">
        <v>1991</v>
      </c>
      <c r="N517" s="372" t="s">
        <v>1991</v>
      </c>
      <c r="O517" s="372" t="s">
        <v>1991</v>
      </c>
      <c r="P517" s="372" t="s">
        <v>1991</v>
      </c>
      <c r="Q517" s="372">
        <v>95.28</v>
      </c>
      <c r="R517" s="372">
        <v>105.2</v>
      </c>
      <c r="S517" s="372">
        <v>112.28</v>
      </c>
      <c r="T517" s="372">
        <v>116.64160081355934</v>
      </c>
      <c r="U517" s="372">
        <v>234.56</v>
      </c>
    </row>
    <row r="518" spans="1:21" x14ac:dyDescent="0.3">
      <c r="A518" s="16" t="s">
        <v>7</v>
      </c>
      <c r="B518" s="28" t="s">
        <v>1995</v>
      </c>
      <c r="D518" s="110" t="s">
        <v>550</v>
      </c>
      <c r="E518" s="110" t="s">
        <v>568</v>
      </c>
      <c r="F518" s="16" t="s">
        <v>566</v>
      </c>
      <c r="G518" s="16" t="s">
        <v>572</v>
      </c>
      <c r="H518" s="372">
        <v>34.430369279999994</v>
      </c>
      <c r="I518" s="372">
        <v>43.037961599999996</v>
      </c>
      <c r="J518" s="372">
        <v>50.126567039999998</v>
      </c>
      <c r="K518" s="372" t="s">
        <v>1991</v>
      </c>
      <c r="L518" s="372" t="s">
        <v>1991</v>
      </c>
      <c r="M518" s="372" t="s">
        <v>1991</v>
      </c>
      <c r="N518" s="372" t="s">
        <v>1991</v>
      </c>
      <c r="O518" s="372" t="s">
        <v>1991</v>
      </c>
      <c r="P518" s="372" t="s">
        <v>1991</v>
      </c>
      <c r="Q518" s="372">
        <v>95.28</v>
      </c>
      <c r="R518" s="372">
        <v>105.2</v>
      </c>
      <c r="S518" s="372">
        <v>112.28</v>
      </c>
      <c r="T518" s="372">
        <v>116.64160081355934</v>
      </c>
      <c r="U518" s="372">
        <v>234.56</v>
      </c>
    </row>
    <row r="519" spans="1:21" ht="28.8" x14ac:dyDescent="0.3">
      <c r="A519" s="16" t="s">
        <v>7</v>
      </c>
      <c r="B519" s="28" t="s">
        <v>30</v>
      </c>
      <c r="C519" s="16" t="s">
        <v>564</v>
      </c>
      <c r="D519" s="110" t="s">
        <v>550</v>
      </c>
      <c r="E519" s="110" t="s">
        <v>565</v>
      </c>
      <c r="F519" s="16" t="s">
        <v>566</v>
      </c>
      <c r="G519" s="16" t="s">
        <v>573</v>
      </c>
      <c r="H519" s="372">
        <v>8.19</v>
      </c>
      <c r="I519" s="372">
        <v>10.231111111111112</v>
      </c>
      <c r="J519" s="372">
        <v>11.917777777777779</v>
      </c>
      <c r="K519" s="372" t="s">
        <v>1991</v>
      </c>
      <c r="L519" s="372" t="s">
        <v>1991</v>
      </c>
      <c r="M519" s="372" t="s">
        <v>1991</v>
      </c>
      <c r="N519" s="372" t="s">
        <v>1991</v>
      </c>
      <c r="O519" s="372" t="s">
        <v>1991</v>
      </c>
      <c r="P519" s="372" t="s">
        <v>1991</v>
      </c>
      <c r="Q519" s="372">
        <v>22.65</v>
      </c>
      <c r="R519" s="372">
        <v>25.01</v>
      </c>
      <c r="S519" s="372">
        <v>26.693333333333335</v>
      </c>
      <c r="T519" s="372">
        <v>27.731111111111112</v>
      </c>
      <c r="U519" s="372">
        <v>55.764444444444443</v>
      </c>
    </row>
    <row r="520" spans="1:21" x14ac:dyDescent="0.3">
      <c r="A520" s="16" t="s">
        <v>7</v>
      </c>
      <c r="B520" s="28" t="s">
        <v>30</v>
      </c>
      <c r="D520" s="110" t="s">
        <v>550</v>
      </c>
      <c r="E520" s="110" t="s">
        <v>568</v>
      </c>
      <c r="F520" s="16" t="s">
        <v>566</v>
      </c>
      <c r="G520" s="16" t="s">
        <v>573</v>
      </c>
      <c r="H520" s="372">
        <v>36.834607199999994</v>
      </c>
      <c r="I520" s="372">
        <v>46.043258999999992</v>
      </c>
      <c r="J520" s="372">
        <v>53.626854599999994</v>
      </c>
      <c r="K520" s="372" t="s">
        <v>1991</v>
      </c>
      <c r="L520" s="372" t="s">
        <v>1991</v>
      </c>
      <c r="M520" s="372" t="s">
        <v>1991</v>
      </c>
      <c r="N520" s="372" t="s">
        <v>1991</v>
      </c>
      <c r="O520" s="372" t="s">
        <v>1991</v>
      </c>
      <c r="P520" s="372" t="s">
        <v>1991</v>
      </c>
      <c r="Q520" s="372">
        <v>101.93</v>
      </c>
      <c r="R520" s="372">
        <v>112.54508805084745</v>
      </c>
      <c r="S520" s="372">
        <v>120.11950254237289</v>
      </c>
      <c r="T520" s="372">
        <v>124.78656601694917</v>
      </c>
      <c r="U520" s="372">
        <v>250.93754676553669</v>
      </c>
    </row>
    <row r="521" spans="1:21" ht="28.8" x14ac:dyDescent="0.3">
      <c r="A521" s="16" t="s">
        <v>7</v>
      </c>
      <c r="B521" s="28" t="s">
        <v>34</v>
      </c>
      <c r="C521" s="16" t="s">
        <v>564</v>
      </c>
      <c r="D521" s="110" t="s">
        <v>550</v>
      </c>
      <c r="E521" s="110" t="s">
        <v>574</v>
      </c>
      <c r="F521" s="16" t="s">
        <v>566</v>
      </c>
      <c r="G521" s="16" t="s">
        <v>575</v>
      </c>
      <c r="H521" s="372">
        <v>7.6511931733333318</v>
      </c>
      <c r="I521" s="372">
        <v>9.5639914666666659</v>
      </c>
      <c r="J521" s="372">
        <v>11.139237119999999</v>
      </c>
      <c r="K521" s="372" t="s">
        <v>1991</v>
      </c>
      <c r="L521" s="372" t="s">
        <v>1991</v>
      </c>
      <c r="M521" s="372" t="s">
        <v>1991</v>
      </c>
      <c r="N521" s="372" t="s">
        <v>1991</v>
      </c>
      <c r="O521" s="372" t="s">
        <v>1991</v>
      </c>
      <c r="P521" s="372" t="s">
        <v>1991</v>
      </c>
      <c r="Q521" s="372">
        <v>21.172528467043314</v>
      </c>
      <c r="R521" s="372">
        <v>23.377586320150659</v>
      </c>
      <c r="S521" s="372">
        <v>24.950924896421849</v>
      </c>
      <c r="T521" s="372">
        <v>25.920355736346519</v>
      </c>
      <c r="U521" s="372">
        <v>52.124124313873196</v>
      </c>
    </row>
    <row r="522" spans="1:21" x14ac:dyDescent="0.3">
      <c r="A522" s="16" t="s">
        <v>7</v>
      </c>
      <c r="B522" s="28" t="s">
        <v>34</v>
      </c>
      <c r="D522" s="110" t="s">
        <v>550</v>
      </c>
      <c r="E522" s="110" t="s">
        <v>568</v>
      </c>
      <c r="F522" s="16" t="s">
        <v>566</v>
      </c>
      <c r="G522" s="16" t="s">
        <v>575</v>
      </c>
      <c r="H522" s="372">
        <v>34.430369279999994</v>
      </c>
      <c r="I522" s="372">
        <v>43.037961599999996</v>
      </c>
      <c r="J522" s="372">
        <v>50.126567039999998</v>
      </c>
      <c r="K522" s="372" t="s">
        <v>1991</v>
      </c>
      <c r="L522" s="372" t="s">
        <v>1991</v>
      </c>
      <c r="M522" s="372" t="s">
        <v>1991</v>
      </c>
      <c r="N522" s="372" t="s">
        <v>1991</v>
      </c>
      <c r="O522" s="372" t="s">
        <v>1991</v>
      </c>
      <c r="P522" s="372" t="s">
        <v>1991</v>
      </c>
      <c r="Q522" s="372">
        <v>95.28</v>
      </c>
      <c r="R522" s="372">
        <v>105.2</v>
      </c>
      <c r="S522" s="372">
        <v>112.28</v>
      </c>
      <c r="T522" s="372">
        <v>116.64160081355934</v>
      </c>
      <c r="U522" s="372">
        <v>234.56</v>
      </c>
    </row>
    <row r="523" spans="1:21" ht="28.8" x14ac:dyDescent="0.3">
      <c r="A523" s="16" t="s">
        <v>7</v>
      </c>
      <c r="B523" s="28" t="s">
        <v>15</v>
      </c>
      <c r="C523" s="16" t="s">
        <v>564</v>
      </c>
      <c r="D523" s="110" t="s">
        <v>550</v>
      </c>
      <c r="E523" s="110" t="s">
        <v>576</v>
      </c>
      <c r="F523" s="16" t="s">
        <v>577</v>
      </c>
      <c r="G523" s="16" t="s">
        <v>578</v>
      </c>
      <c r="H523" s="372">
        <v>7.6511931733333318</v>
      </c>
      <c r="I523" s="372">
        <v>9.5639914666666659</v>
      </c>
      <c r="J523" s="372">
        <v>11.139237119999999</v>
      </c>
      <c r="K523" s="372" t="s">
        <v>1991</v>
      </c>
      <c r="L523" s="372" t="s">
        <v>1991</v>
      </c>
      <c r="M523" s="372" t="s">
        <v>1991</v>
      </c>
      <c r="N523" s="372" t="s">
        <v>1991</v>
      </c>
      <c r="O523" s="372" t="s">
        <v>1991</v>
      </c>
      <c r="P523" s="372" t="s">
        <v>1991</v>
      </c>
      <c r="Q523" s="372">
        <v>21.172528467043314</v>
      </c>
      <c r="R523" s="372">
        <v>23.377586320150659</v>
      </c>
      <c r="S523" s="372">
        <v>24.950924896421849</v>
      </c>
      <c r="T523" s="372">
        <v>25.920355736346519</v>
      </c>
      <c r="U523" s="372">
        <v>52.124124313873196</v>
      </c>
    </row>
    <row r="524" spans="1:21" ht="28.8" x14ac:dyDescent="0.3">
      <c r="A524" s="16" t="s">
        <v>7</v>
      </c>
      <c r="B524" s="28" t="s">
        <v>15</v>
      </c>
      <c r="D524" s="110" t="s">
        <v>550</v>
      </c>
      <c r="E524" s="110" t="s">
        <v>579</v>
      </c>
      <c r="F524" s="16" t="s">
        <v>577</v>
      </c>
      <c r="G524" s="16" t="s">
        <v>578</v>
      </c>
      <c r="H524" s="372">
        <v>34.430369279999994</v>
      </c>
      <c r="I524" s="372">
        <v>43.037961599999996</v>
      </c>
      <c r="J524" s="372">
        <v>50.126567039999998</v>
      </c>
      <c r="K524" s="372" t="s">
        <v>1991</v>
      </c>
      <c r="L524" s="372" t="s">
        <v>1991</v>
      </c>
      <c r="M524" s="372" t="s">
        <v>1991</v>
      </c>
      <c r="N524" s="372" t="s">
        <v>1991</v>
      </c>
      <c r="O524" s="372" t="s">
        <v>1991</v>
      </c>
      <c r="P524" s="372" t="s">
        <v>1991</v>
      </c>
      <c r="Q524" s="372">
        <v>95.28</v>
      </c>
      <c r="R524" s="372">
        <v>105.2</v>
      </c>
      <c r="S524" s="372">
        <v>112.28</v>
      </c>
      <c r="T524" s="372">
        <v>116.64160081355934</v>
      </c>
      <c r="U524" s="372">
        <v>234.56</v>
      </c>
    </row>
    <row r="525" spans="1:21" ht="28.8" x14ac:dyDescent="0.3">
      <c r="A525" s="16" t="s">
        <v>7</v>
      </c>
      <c r="B525" s="28" t="s">
        <v>32</v>
      </c>
      <c r="C525" s="16" t="s">
        <v>564</v>
      </c>
      <c r="D525" s="110" t="s">
        <v>550</v>
      </c>
      <c r="E525" s="110" t="s">
        <v>576</v>
      </c>
      <c r="F525" s="16" t="s">
        <v>577</v>
      </c>
      <c r="G525" s="16" t="s">
        <v>580</v>
      </c>
      <c r="H525" s="372">
        <v>7.6511931733333318</v>
      </c>
      <c r="I525" s="372">
        <v>9.5639914666666659</v>
      </c>
      <c r="J525" s="372">
        <v>11.139237119999999</v>
      </c>
      <c r="K525" s="372" t="s">
        <v>1991</v>
      </c>
      <c r="L525" s="372" t="s">
        <v>1991</v>
      </c>
      <c r="M525" s="372" t="s">
        <v>1991</v>
      </c>
      <c r="N525" s="372" t="s">
        <v>1991</v>
      </c>
      <c r="O525" s="372" t="s">
        <v>1991</v>
      </c>
      <c r="P525" s="372" t="s">
        <v>1991</v>
      </c>
      <c r="Q525" s="372">
        <v>21.172528467043314</v>
      </c>
      <c r="R525" s="372">
        <v>23.377586320150659</v>
      </c>
      <c r="S525" s="372">
        <v>24.950924896421849</v>
      </c>
      <c r="T525" s="372">
        <v>25.920355736346519</v>
      </c>
      <c r="U525" s="372">
        <v>52.124124313873196</v>
      </c>
    </row>
    <row r="526" spans="1:21" ht="28.8" x14ac:dyDescent="0.3">
      <c r="A526" s="16" t="s">
        <v>7</v>
      </c>
      <c r="B526" s="28" t="s">
        <v>32</v>
      </c>
      <c r="D526" s="110" t="s">
        <v>550</v>
      </c>
      <c r="E526" s="110" t="s">
        <v>579</v>
      </c>
      <c r="F526" s="16" t="s">
        <v>577</v>
      </c>
      <c r="G526" s="16" t="s">
        <v>580</v>
      </c>
      <c r="H526" s="372">
        <v>34.430369279999994</v>
      </c>
      <c r="I526" s="372">
        <v>43.037961599999996</v>
      </c>
      <c r="J526" s="372">
        <v>50.126567039999998</v>
      </c>
      <c r="K526" s="372" t="s">
        <v>1991</v>
      </c>
      <c r="L526" s="372" t="s">
        <v>1991</v>
      </c>
      <c r="M526" s="372" t="s">
        <v>1991</v>
      </c>
      <c r="N526" s="372" t="s">
        <v>1991</v>
      </c>
      <c r="O526" s="372" t="s">
        <v>1991</v>
      </c>
      <c r="P526" s="372" t="s">
        <v>1991</v>
      </c>
      <c r="Q526" s="372">
        <v>95.28</v>
      </c>
      <c r="R526" s="372">
        <v>105.2</v>
      </c>
      <c r="S526" s="372">
        <v>112.28</v>
      </c>
      <c r="T526" s="372">
        <v>116.64160081355934</v>
      </c>
      <c r="U526" s="372">
        <v>234.56</v>
      </c>
    </row>
    <row r="527" spans="1:21" ht="28.8" x14ac:dyDescent="0.3">
      <c r="A527" s="16" t="s">
        <v>7</v>
      </c>
      <c r="B527" s="28" t="s">
        <v>19</v>
      </c>
      <c r="C527" s="16" t="s">
        <v>564</v>
      </c>
      <c r="D527" s="110" t="s">
        <v>550</v>
      </c>
      <c r="E527" s="110" t="s">
        <v>576</v>
      </c>
      <c r="F527" s="16" t="s">
        <v>577</v>
      </c>
      <c r="G527" s="16" t="s">
        <v>581</v>
      </c>
      <c r="H527" s="372">
        <v>7.6511931733333318</v>
      </c>
      <c r="I527" s="372">
        <v>9.5639914666666659</v>
      </c>
      <c r="J527" s="372">
        <v>11.139237119999999</v>
      </c>
      <c r="K527" s="372" t="s">
        <v>1991</v>
      </c>
      <c r="L527" s="372" t="s">
        <v>1991</v>
      </c>
      <c r="M527" s="372" t="s">
        <v>1991</v>
      </c>
      <c r="N527" s="372" t="s">
        <v>1991</v>
      </c>
      <c r="O527" s="372" t="s">
        <v>1991</v>
      </c>
      <c r="P527" s="372" t="s">
        <v>1991</v>
      </c>
      <c r="Q527" s="372">
        <v>21.172528467043314</v>
      </c>
      <c r="R527" s="372">
        <v>23.377586320150659</v>
      </c>
      <c r="S527" s="372">
        <v>24.950924896421849</v>
      </c>
      <c r="T527" s="372">
        <v>25.920355736346519</v>
      </c>
      <c r="U527" s="372">
        <v>52.124124313873196</v>
      </c>
    </row>
    <row r="528" spans="1:21" ht="28.8" x14ac:dyDescent="0.3">
      <c r="A528" s="16" t="s">
        <v>7</v>
      </c>
      <c r="B528" s="28" t="s">
        <v>19</v>
      </c>
      <c r="D528" s="110" t="s">
        <v>550</v>
      </c>
      <c r="E528" s="110" t="s">
        <v>579</v>
      </c>
      <c r="F528" s="16" t="s">
        <v>577</v>
      </c>
      <c r="G528" s="16" t="s">
        <v>581</v>
      </c>
      <c r="H528" s="372">
        <v>34.430369279999994</v>
      </c>
      <c r="I528" s="372">
        <v>43.037961599999996</v>
      </c>
      <c r="J528" s="372">
        <v>50.126567039999998</v>
      </c>
      <c r="K528" s="372" t="s">
        <v>1991</v>
      </c>
      <c r="L528" s="372" t="s">
        <v>1991</v>
      </c>
      <c r="M528" s="372" t="s">
        <v>1991</v>
      </c>
      <c r="N528" s="372" t="s">
        <v>1991</v>
      </c>
      <c r="O528" s="372" t="s">
        <v>1991</v>
      </c>
      <c r="P528" s="372" t="s">
        <v>1991</v>
      </c>
      <c r="Q528" s="372">
        <v>95.28</v>
      </c>
      <c r="R528" s="372">
        <v>105.2</v>
      </c>
      <c r="S528" s="372">
        <v>112.28</v>
      </c>
      <c r="T528" s="372">
        <v>116.64160081355934</v>
      </c>
      <c r="U528" s="372">
        <v>234.56</v>
      </c>
    </row>
    <row r="529" spans="1:21" ht="28.8" x14ac:dyDescent="0.3">
      <c r="A529" s="16" t="s">
        <v>7</v>
      </c>
      <c r="B529" s="28" t="s">
        <v>21</v>
      </c>
      <c r="C529" s="16" t="s">
        <v>564</v>
      </c>
      <c r="D529" s="110" t="s">
        <v>550</v>
      </c>
      <c r="E529" s="110" t="s">
        <v>576</v>
      </c>
      <c r="F529" s="16" t="s">
        <v>577</v>
      </c>
      <c r="G529" s="16" t="s">
        <v>582</v>
      </c>
      <c r="H529" s="372">
        <v>7.6511931733333318</v>
      </c>
      <c r="I529" s="372">
        <v>9.5639914666666659</v>
      </c>
      <c r="J529" s="372">
        <v>11.139237119999999</v>
      </c>
      <c r="K529" s="372" t="s">
        <v>1991</v>
      </c>
      <c r="L529" s="372" t="s">
        <v>1991</v>
      </c>
      <c r="M529" s="372" t="s">
        <v>1991</v>
      </c>
      <c r="N529" s="372" t="s">
        <v>1991</v>
      </c>
      <c r="O529" s="372" t="s">
        <v>1991</v>
      </c>
      <c r="P529" s="372" t="s">
        <v>1991</v>
      </c>
      <c r="Q529" s="372">
        <v>21.172528467043314</v>
      </c>
      <c r="R529" s="372">
        <v>23.377586320150659</v>
      </c>
      <c r="S529" s="372">
        <v>24.950924896421849</v>
      </c>
      <c r="T529" s="372">
        <v>25.920355736346519</v>
      </c>
      <c r="U529" s="372">
        <v>52.124124313873196</v>
      </c>
    </row>
    <row r="530" spans="1:21" ht="28.8" x14ac:dyDescent="0.3">
      <c r="A530" s="16" t="s">
        <v>7</v>
      </c>
      <c r="B530" s="28" t="s">
        <v>21</v>
      </c>
      <c r="D530" s="110" t="s">
        <v>550</v>
      </c>
      <c r="E530" s="110" t="s">
        <v>579</v>
      </c>
      <c r="F530" s="16" t="s">
        <v>577</v>
      </c>
      <c r="G530" s="16" t="s">
        <v>582</v>
      </c>
      <c r="H530" s="372">
        <v>34.430369279999994</v>
      </c>
      <c r="I530" s="372">
        <v>43.037961599999996</v>
      </c>
      <c r="J530" s="372">
        <v>50.126567039999998</v>
      </c>
      <c r="K530" s="372" t="s">
        <v>1991</v>
      </c>
      <c r="L530" s="372" t="s">
        <v>1991</v>
      </c>
      <c r="M530" s="372" t="s">
        <v>1991</v>
      </c>
      <c r="N530" s="372" t="s">
        <v>1991</v>
      </c>
      <c r="O530" s="372" t="s">
        <v>1991</v>
      </c>
      <c r="P530" s="372" t="s">
        <v>1991</v>
      </c>
      <c r="Q530" s="372">
        <v>95.28</v>
      </c>
      <c r="R530" s="372">
        <v>105.2</v>
      </c>
      <c r="S530" s="372">
        <v>112.28</v>
      </c>
      <c r="T530" s="372">
        <v>116.64160081355934</v>
      </c>
      <c r="U530" s="372">
        <v>234.56</v>
      </c>
    </row>
    <row r="531" spans="1:21" x14ac:dyDescent="0.3">
      <c r="A531" s="16" t="s">
        <v>7</v>
      </c>
      <c r="B531" s="28" t="s">
        <v>27</v>
      </c>
      <c r="D531" s="110" t="s">
        <v>536</v>
      </c>
      <c r="E531" s="110" t="s">
        <v>583</v>
      </c>
      <c r="F531" s="16" t="s">
        <v>584</v>
      </c>
      <c r="G531" s="16" t="s">
        <v>585</v>
      </c>
      <c r="H531" s="372" t="s">
        <v>1991</v>
      </c>
      <c r="I531" s="372" t="s">
        <v>1991</v>
      </c>
      <c r="J531" s="372" t="s">
        <v>1991</v>
      </c>
      <c r="K531" s="372">
        <v>48.23</v>
      </c>
      <c r="L531" s="372" t="s">
        <v>1991</v>
      </c>
      <c r="M531" s="372" t="s">
        <v>1991</v>
      </c>
      <c r="N531" s="372" t="s">
        <v>1991</v>
      </c>
      <c r="O531" s="372" t="s">
        <v>1991</v>
      </c>
      <c r="P531" s="372" t="s">
        <v>1991</v>
      </c>
      <c r="Q531" s="372" t="s">
        <v>1991</v>
      </c>
      <c r="R531" s="372" t="s">
        <v>1991</v>
      </c>
      <c r="S531" s="372" t="s">
        <v>1991</v>
      </c>
      <c r="T531" s="372" t="s">
        <v>1991</v>
      </c>
      <c r="U531" s="372" t="s">
        <v>1991</v>
      </c>
    </row>
    <row r="532" spans="1:21" x14ac:dyDescent="0.3">
      <c r="A532" s="16" t="s">
        <v>7</v>
      </c>
      <c r="B532" s="28" t="s">
        <v>29</v>
      </c>
      <c r="D532" s="110" t="s">
        <v>536</v>
      </c>
      <c r="E532" s="110" t="s">
        <v>583</v>
      </c>
      <c r="F532" s="16" t="s">
        <v>584</v>
      </c>
      <c r="G532" s="16" t="s">
        <v>585</v>
      </c>
      <c r="H532" s="372" t="s">
        <v>1991</v>
      </c>
      <c r="I532" s="372" t="s">
        <v>1991</v>
      </c>
      <c r="J532" s="372" t="s">
        <v>1991</v>
      </c>
      <c r="K532" s="372">
        <v>48.23</v>
      </c>
      <c r="L532" s="372" t="s">
        <v>1991</v>
      </c>
      <c r="M532" s="372" t="s">
        <v>1991</v>
      </c>
      <c r="N532" s="372" t="s">
        <v>1991</v>
      </c>
      <c r="O532" s="372" t="s">
        <v>1991</v>
      </c>
      <c r="P532" s="372" t="s">
        <v>1991</v>
      </c>
      <c r="Q532" s="372" t="s">
        <v>1991</v>
      </c>
      <c r="R532" s="372" t="s">
        <v>1991</v>
      </c>
      <c r="S532" s="372" t="s">
        <v>1991</v>
      </c>
      <c r="T532" s="372" t="s">
        <v>1991</v>
      </c>
      <c r="U532" s="372" t="s">
        <v>1991</v>
      </c>
    </row>
    <row r="533" spans="1:21" x14ac:dyDescent="0.3">
      <c r="A533" s="16" t="s">
        <v>7</v>
      </c>
      <c r="B533" s="28" t="s">
        <v>1992</v>
      </c>
      <c r="D533" s="110" t="s">
        <v>536</v>
      </c>
      <c r="E533" s="110" t="s">
        <v>583</v>
      </c>
      <c r="F533" s="16" t="s">
        <v>584</v>
      </c>
      <c r="G533" s="16" t="s">
        <v>586</v>
      </c>
      <c r="H533" s="372" t="s">
        <v>1991</v>
      </c>
      <c r="I533" s="372" t="s">
        <v>1991</v>
      </c>
      <c r="J533" s="372" t="s">
        <v>1991</v>
      </c>
      <c r="K533" s="372">
        <v>0</v>
      </c>
      <c r="L533" s="372" t="s">
        <v>1991</v>
      </c>
      <c r="M533" s="372" t="s">
        <v>1991</v>
      </c>
      <c r="N533" s="372" t="s">
        <v>1991</v>
      </c>
      <c r="O533" s="372" t="s">
        <v>1991</v>
      </c>
      <c r="P533" s="372" t="s">
        <v>1991</v>
      </c>
      <c r="Q533" s="372" t="s">
        <v>1991</v>
      </c>
      <c r="R533" s="372" t="s">
        <v>1991</v>
      </c>
      <c r="S533" s="372" t="s">
        <v>1991</v>
      </c>
      <c r="T533" s="372" t="s">
        <v>1991</v>
      </c>
      <c r="U533" s="372" t="s">
        <v>1991</v>
      </c>
    </row>
    <row r="534" spans="1:21" x14ac:dyDescent="0.3">
      <c r="A534" s="16" t="s">
        <v>7</v>
      </c>
      <c r="B534" s="28" t="s">
        <v>1993</v>
      </c>
      <c r="D534" s="110" t="s">
        <v>536</v>
      </c>
      <c r="E534" s="110" t="s">
        <v>583</v>
      </c>
      <c r="F534" s="16" t="s">
        <v>584</v>
      </c>
      <c r="G534" s="16" t="s">
        <v>587</v>
      </c>
      <c r="H534" s="372" t="s">
        <v>1991</v>
      </c>
      <c r="I534" s="372" t="s">
        <v>1991</v>
      </c>
      <c r="J534" s="372" t="s">
        <v>1991</v>
      </c>
      <c r="K534" s="372">
        <v>0</v>
      </c>
      <c r="L534" s="372" t="s">
        <v>1991</v>
      </c>
      <c r="M534" s="372" t="s">
        <v>1991</v>
      </c>
      <c r="N534" s="372" t="s">
        <v>1991</v>
      </c>
      <c r="O534" s="372" t="s">
        <v>1991</v>
      </c>
      <c r="P534" s="372" t="s">
        <v>1991</v>
      </c>
      <c r="Q534" s="372" t="s">
        <v>1991</v>
      </c>
      <c r="R534" s="372" t="s">
        <v>1991</v>
      </c>
      <c r="S534" s="372" t="s">
        <v>1991</v>
      </c>
      <c r="T534" s="372" t="s">
        <v>1991</v>
      </c>
      <c r="U534" s="372" t="s">
        <v>1991</v>
      </c>
    </row>
    <row r="535" spans="1:21" x14ac:dyDescent="0.3">
      <c r="A535" s="16" t="s">
        <v>7</v>
      </c>
      <c r="B535" s="28" t="s">
        <v>1994</v>
      </c>
      <c r="D535" s="110" t="s">
        <v>536</v>
      </c>
      <c r="E535" s="110" t="s">
        <v>583</v>
      </c>
      <c r="F535" s="16" t="s">
        <v>584</v>
      </c>
      <c r="G535" s="16" t="s">
        <v>588</v>
      </c>
      <c r="H535" s="372" t="s">
        <v>1991</v>
      </c>
      <c r="I535" s="372" t="s">
        <v>1991</v>
      </c>
      <c r="J535" s="372" t="s">
        <v>1991</v>
      </c>
      <c r="K535" s="372">
        <v>0</v>
      </c>
      <c r="L535" s="372" t="s">
        <v>1991</v>
      </c>
      <c r="M535" s="372" t="s">
        <v>1991</v>
      </c>
      <c r="N535" s="372" t="s">
        <v>1991</v>
      </c>
      <c r="O535" s="372" t="s">
        <v>1991</v>
      </c>
      <c r="P535" s="372" t="s">
        <v>1991</v>
      </c>
      <c r="Q535" s="372" t="s">
        <v>1991</v>
      </c>
      <c r="R535" s="372" t="s">
        <v>1991</v>
      </c>
      <c r="S535" s="372" t="s">
        <v>1991</v>
      </c>
      <c r="T535" s="372" t="s">
        <v>1991</v>
      </c>
      <c r="U535" s="372" t="s">
        <v>1991</v>
      </c>
    </row>
    <row r="536" spans="1:21" x14ac:dyDescent="0.3">
      <c r="A536" s="16" t="s">
        <v>7</v>
      </c>
      <c r="B536" s="28" t="s">
        <v>1995</v>
      </c>
      <c r="D536" s="110" t="s">
        <v>536</v>
      </c>
      <c r="E536" s="110" t="s">
        <v>583</v>
      </c>
      <c r="F536" s="16" t="s">
        <v>584</v>
      </c>
      <c r="G536" s="16" t="s">
        <v>589</v>
      </c>
      <c r="H536" s="372" t="s">
        <v>1991</v>
      </c>
      <c r="I536" s="372" t="s">
        <v>1991</v>
      </c>
      <c r="J536" s="372" t="s">
        <v>1991</v>
      </c>
      <c r="K536" s="372">
        <v>0</v>
      </c>
      <c r="L536" s="372" t="s">
        <v>1991</v>
      </c>
      <c r="M536" s="372" t="s">
        <v>1991</v>
      </c>
      <c r="N536" s="372" t="s">
        <v>1991</v>
      </c>
      <c r="O536" s="372" t="s">
        <v>1991</v>
      </c>
      <c r="P536" s="372" t="s">
        <v>1991</v>
      </c>
      <c r="Q536" s="372" t="s">
        <v>1991</v>
      </c>
      <c r="R536" s="372" t="s">
        <v>1991</v>
      </c>
      <c r="S536" s="372" t="s">
        <v>1991</v>
      </c>
      <c r="T536" s="372" t="s">
        <v>1991</v>
      </c>
      <c r="U536" s="372" t="s">
        <v>1991</v>
      </c>
    </row>
    <row r="537" spans="1:21" x14ac:dyDescent="0.3">
      <c r="A537" s="16" t="s">
        <v>7</v>
      </c>
      <c r="B537" s="28" t="s">
        <v>30</v>
      </c>
      <c r="D537" s="110" t="s">
        <v>536</v>
      </c>
      <c r="E537" s="110" t="s">
        <v>583</v>
      </c>
      <c r="F537" s="16" t="s">
        <v>584</v>
      </c>
      <c r="G537" s="16" t="s">
        <v>590</v>
      </c>
      <c r="H537" s="372" t="s">
        <v>1991</v>
      </c>
      <c r="I537" s="372" t="s">
        <v>1991</v>
      </c>
      <c r="J537" s="372" t="s">
        <v>1991</v>
      </c>
      <c r="K537" s="372">
        <v>51.59</v>
      </c>
      <c r="L537" s="372" t="s">
        <v>1991</v>
      </c>
      <c r="M537" s="372" t="s">
        <v>1991</v>
      </c>
      <c r="N537" s="372" t="s">
        <v>1991</v>
      </c>
      <c r="O537" s="372" t="s">
        <v>1991</v>
      </c>
      <c r="P537" s="372" t="s">
        <v>1991</v>
      </c>
      <c r="Q537" s="372" t="s">
        <v>1991</v>
      </c>
      <c r="R537" s="372" t="s">
        <v>1991</v>
      </c>
      <c r="S537" s="372" t="s">
        <v>1991</v>
      </c>
      <c r="T537" s="372" t="s">
        <v>1991</v>
      </c>
      <c r="U537" s="372" t="s">
        <v>1991</v>
      </c>
    </row>
    <row r="538" spans="1:21" x14ac:dyDescent="0.3">
      <c r="A538" s="16" t="s">
        <v>7</v>
      </c>
      <c r="B538" s="28" t="s">
        <v>15</v>
      </c>
      <c r="D538" s="110" t="s">
        <v>536</v>
      </c>
      <c r="E538" s="110" t="s">
        <v>583</v>
      </c>
      <c r="F538" s="16" t="s">
        <v>584</v>
      </c>
      <c r="G538" s="16" t="s">
        <v>591</v>
      </c>
      <c r="H538" s="372" t="s">
        <v>1991</v>
      </c>
      <c r="I538" s="372" t="s">
        <v>1991</v>
      </c>
      <c r="J538" s="372" t="s">
        <v>1991</v>
      </c>
      <c r="K538" s="372">
        <v>48.23</v>
      </c>
      <c r="L538" s="372" t="s">
        <v>1991</v>
      </c>
      <c r="M538" s="372" t="s">
        <v>1991</v>
      </c>
      <c r="N538" s="372" t="s">
        <v>1991</v>
      </c>
      <c r="O538" s="372" t="s">
        <v>1991</v>
      </c>
      <c r="P538" s="372" t="s">
        <v>1991</v>
      </c>
      <c r="Q538" s="372" t="s">
        <v>1991</v>
      </c>
      <c r="R538" s="372" t="s">
        <v>1991</v>
      </c>
      <c r="S538" s="372" t="s">
        <v>1991</v>
      </c>
      <c r="T538" s="372" t="s">
        <v>1991</v>
      </c>
      <c r="U538" s="372" t="s">
        <v>1991</v>
      </c>
    </row>
    <row r="539" spans="1:21" x14ac:dyDescent="0.3">
      <c r="A539" s="16" t="s">
        <v>7</v>
      </c>
      <c r="B539" s="28" t="s">
        <v>32</v>
      </c>
      <c r="D539" s="110" t="s">
        <v>536</v>
      </c>
      <c r="E539" s="110" t="s">
        <v>583</v>
      </c>
      <c r="F539" s="16" t="s">
        <v>584</v>
      </c>
      <c r="G539" s="16" t="s">
        <v>592</v>
      </c>
      <c r="H539" s="372" t="s">
        <v>1991</v>
      </c>
      <c r="I539" s="372" t="s">
        <v>1991</v>
      </c>
      <c r="J539" s="372" t="s">
        <v>1991</v>
      </c>
      <c r="K539" s="372">
        <v>48.23</v>
      </c>
      <c r="L539" s="372" t="s">
        <v>1991</v>
      </c>
      <c r="M539" s="372" t="s">
        <v>1991</v>
      </c>
      <c r="N539" s="372" t="s">
        <v>1991</v>
      </c>
      <c r="O539" s="372" t="s">
        <v>1991</v>
      </c>
      <c r="P539" s="372" t="s">
        <v>1991</v>
      </c>
      <c r="Q539" s="372" t="s">
        <v>1991</v>
      </c>
      <c r="R539" s="372" t="s">
        <v>1991</v>
      </c>
      <c r="S539" s="372" t="s">
        <v>1991</v>
      </c>
      <c r="T539" s="372" t="s">
        <v>1991</v>
      </c>
      <c r="U539" s="372" t="s">
        <v>1991</v>
      </c>
    </row>
    <row r="540" spans="1:21" x14ac:dyDescent="0.3">
      <c r="A540" s="16" t="s">
        <v>7</v>
      </c>
      <c r="B540" s="28" t="s">
        <v>19</v>
      </c>
      <c r="D540" s="110" t="s">
        <v>536</v>
      </c>
      <c r="E540" s="110" t="s">
        <v>583</v>
      </c>
      <c r="F540" s="16" t="s">
        <v>584</v>
      </c>
      <c r="G540" s="16" t="s">
        <v>593</v>
      </c>
      <c r="H540" s="372" t="s">
        <v>1991</v>
      </c>
      <c r="I540" s="372" t="s">
        <v>1991</v>
      </c>
      <c r="J540" s="372" t="s">
        <v>1991</v>
      </c>
      <c r="K540" s="372">
        <v>48.23</v>
      </c>
      <c r="L540" s="372" t="s">
        <v>1991</v>
      </c>
      <c r="M540" s="372" t="s">
        <v>1991</v>
      </c>
      <c r="N540" s="372" t="s">
        <v>1991</v>
      </c>
      <c r="O540" s="372" t="s">
        <v>1991</v>
      </c>
      <c r="P540" s="372" t="s">
        <v>1991</v>
      </c>
      <c r="Q540" s="372" t="s">
        <v>1991</v>
      </c>
      <c r="R540" s="372" t="s">
        <v>1991</v>
      </c>
      <c r="S540" s="372" t="s">
        <v>1991</v>
      </c>
      <c r="T540" s="372" t="s">
        <v>1991</v>
      </c>
      <c r="U540" s="372" t="s">
        <v>1991</v>
      </c>
    </row>
    <row r="541" spans="1:21" x14ac:dyDescent="0.3">
      <c r="A541" s="16" t="s">
        <v>7</v>
      </c>
      <c r="B541" s="28" t="s">
        <v>21</v>
      </c>
      <c r="D541" s="110" t="s">
        <v>536</v>
      </c>
      <c r="E541" s="110" t="s">
        <v>583</v>
      </c>
      <c r="F541" s="16" t="s">
        <v>584</v>
      </c>
      <c r="G541" s="16" t="s">
        <v>594</v>
      </c>
      <c r="H541" s="372" t="s">
        <v>1991</v>
      </c>
      <c r="I541" s="372" t="s">
        <v>1991</v>
      </c>
      <c r="J541" s="372" t="s">
        <v>1991</v>
      </c>
      <c r="K541" s="372">
        <v>48.23</v>
      </c>
      <c r="L541" s="372" t="s">
        <v>1991</v>
      </c>
      <c r="M541" s="372" t="s">
        <v>1991</v>
      </c>
      <c r="N541" s="372" t="s">
        <v>1991</v>
      </c>
      <c r="O541" s="372" t="s">
        <v>1991</v>
      </c>
      <c r="P541" s="372" t="s">
        <v>1991</v>
      </c>
      <c r="Q541" s="372" t="s">
        <v>1991</v>
      </c>
      <c r="R541" s="372" t="s">
        <v>1991</v>
      </c>
      <c r="S541" s="372" t="s">
        <v>1991</v>
      </c>
      <c r="T541" s="372" t="s">
        <v>1991</v>
      </c>
      <c r="U541" s="372" t="s">
        <v>1991</v>
      </c>
    </row>
    <row r="542" spans="1:21" x14ac:dyDescent="0.3">
      <c r="A542" s="16" t="s">
        <v>7</v>
      </c>
      <c r="B542" s="28" t="s">
        <v>34</v>
      </c>
      <c r="D542" s="110" t="s">
        <v>536</v>
      </c>
      <c r="E542" s="110" t="s">
        <v>583</v>
      </c>
      <c r="F542" s="16" t="s">
        <v>584</v>
      </c>
      <c r="G542" s="16" t="s">
        <v>595</v>
      </c>
      <c r="H542" s="372" t="s">
        <v>1991</v>
      </c>
      <c r="I542" s="372" t="s">
        <v>1991</v>
      </c>
      <c r="J542" s="372" t="s">
        <v>1991</v>
      </c>
      <c r="K542" s="372">
        <v>48.23</v>
      </c>
      <c r="L542" s="372" t="s">
        <v>1991</v>
      </c>
      <c r="M542" s="372" t="s">
        <v>1991</v>
      </c>
      <c r="N542" s="372" t="s">
        <v>1991</v>
      </c>
      <c r="O542" s="372" t="s">
        <v>1991</v>
      </c>
      <c r="P542" s="372" t="s">
        <v>1991</v>
      </c>
      <c r="Q542" s="372" t="s">
        <v>1991</v>
      </c>
      <c r="R542" s="372" t="s">
        <v>1991</v>
      </c>
      <c r="S542" s="372" t="s">
        <v>1991</v>
      </c>
      <c r="T542" s="372" t="s">
        <v>1991</v>
      </c>
      <c r="U542" s="372" t="s">
        <v>1991</v>
      </c>
    </row>
    <row r="543" spans="1:21" ht="28.8" x14ac:dyDescent="0.3">
      <c r="A543" s="16" t="s">
        <v>7</v>
      </c>
      <c r="B543" s="28" t="s">
        <v>27</v>
      </c>
      <c r="D543" s="110" t="s">
        <v>36</v>
      </c>
      <c r="E543" s="110" t="s">
        <v>596</v>
      </c>
      <c r="F543" s="16" t="s">
        <v>597</v>
      </c>
      <c r="G543" s="16" t="s">
        <v>598</v>
      </c>
      <c r="H543" s="372">
        <v>34.430369279999994</v>
      </c>
      <c r="I543" s="372">
        <v>43.037961599999996</v>
      </c>
      <c r="J543" s="372">
        <v>50.126567039999998</v>
      </c>
      <c r="K543" s="372" t="s">
        <v>1991</v>
      </c>
      <c r="L543" s="372" t="s">
        <v>1991</v>
      </c>
      <c r="M543" s="372" t="s">
        <v>1991</v>
      </c>
      <c r="N543" s="372" t="s">
        <v>1991</v>
      </c>
      <c r="O543" s="372" t="s">
        <v>1991</v>
      </c>
      <c r="P543" s="372" t="s">
        <v>1991</v>
      </c>
      <c r="Q543" s="372">
        <v>95.28</v>
      </c>
      <c r="R543" s="372">
        <v>105.2</v>
      </c>
      <c r="S543" s="372">
        <v>112.28</v>
      </c>
      <c r="T543" s="372">
        <v>116.64160081355934</v>
      </c>
      <c r="U543" s="372">
        <v>234.56</v>
      </c>
    </row>
    <row r="544" spans="1:21" ht="28.8" x14ac:dyDescent="0.3">
      <c r="A544" s="16" t="s">
        <v>7</v>
      </c>
      <c r="B544" s="28" t="s">
        <v>29</v>
      </c>
      <c r="D544" s="110" t="s">
        <v>36</v>
      </c>
      <c r="E544" s="110" t="s">
        <v>596</v>
      </c>
      <c r="F544" s="16" t="s">
        <v>597</v>
      </c>
      <c r="G544" s="16" t="s">
        <v>598</v>
      </c>
      <c r="H544" s="372">
        <v>34.430369279999994</v>
      </c>
      <c r="I544" s="372">
        <v>43.037961599999996</v>
      </c>
      <c r="J544" s="372">
        <v>50.126567039999998</v>
      </c>
      <c r="K544" s="372" t="s">
        <v>1991</v>
      </c>
      <c r="L544" s="372" t="s">
        <v>1991</v>
      </c>
      <c r="M544" s="372" t="s">
        <v>1991</v>
      </c>
      <c r="N544" s="372" t="s">
        <v>1991</v>
      </c>
      <c r="O544" s="372" t="s">
        <v>1991</v>
      </c>
      <c r="P544" s="372" t="s">
        <v>1991</v>
      </c>
      <c r="Q544" s="372">
        <v>95.28</v>
      </c>
      <c r="R544" s="372">
        <v>105.2</v>
      </c>
      <c r="S544" s="372">
        <v>112.28</v>
      </c>
      <c r="T544" s="372">
        <v>116.64160081355934</v>
      </c>
      <c r="U544" s="372">
        <v>234.56</v>
      </c>
    </row>
    <row r="545" spans="1:21" ht="28.8" x14ac:dyDescent="0.3">
      <c r="A545" s="16" t="s">
        <v>7</v>
      </c>
      <c r="B545" s="28" t="s">
        <v>1992</v>
      </c>
      <c r="D545" s="110" t="s">
        <v>36</v>
      </c>
      <c r="E545" s="110" t="s">
        <v>596</v>
      </c>
      <c r="F545" s="16" t="s">
        <v>597</v>
      </c>
      <c r="G545" s="16" t="s">
        <v>599</v>
      </c>
      <c r="H545" s="372">
        <v>0</v>
      </c>
      <c r="I545" s="372">
        <v>0</v>
      </c>
      <c r="J545" s="372">
        <v>0</v>
      </c>
      <c r="K545" s="372" t="s">
        <v>1991</v>
      </c>
      <c r="L545" s="372" t="s">
        <v>1991</v>
      </c>
      <c r="M545" s="372" t="s">
        <v>1991</v>
      </c>
      <c r="N545" s="372" t="s">
        <v>1991</v>
      </c>
      <c r="O545" s="372" t="s">
        <v>1991</v>
      </c>
      <c r="P545" s="372" t="s">
        <v>1991</v>
      </c>
      <c r="Q545" s="372">
        <v>0</v>
      </c>
      <c r="R545" s="372">
        <v>0</v>
      </c>
      <c r="S545" s="372">
        <v>0</v>
      </c>
      <c r="T545" s="372">
        <v>0</v>
      </c>
      <c r="U545" s="372">
        <v>0</v>
      </c>
    </row>
    <row r="546" spans="1:21" ht="28.8" x14ac:dyDescent="0.3">
      <c r="A546" s="16" t="s">
        <v>7</v>
      </c>
      <c r="B546" s="28" t="s">
        <v>1993</v>
      </c>
      <c r="D546" s="110" t="s">
        <v>36</v>
      </c>
      <c r="E546" s="110" t="s">
        <v>596</v>
      </c>
      <c r="F546" s="16" t="s">
        <v>597</v>
      </c>
      <c r="G546" s="16" t="s">
        <v>600</v>
      </c>
      <c r="H546" s="372">
        <v>0</v>
      </c>
      <c r="I546" s="372">
        <v>0</v>
      </c>
      <c r="J546" s="372">
        <v>0</v>
      </c>
      <c r="K546" s="372" t="s">
        <v>1991</v>
      </c>
      <c r="L546" s="372" t="s">
        <v>1991</v>
      </c>
      <c r="M546" s="372" t="s">
        <v>1991</v>
      </c>
      <c r="N546" s="372" t="s">
        <v>1991</v>
      </c>
      <c r="O546" s="372" t="s">
        <v>1991</v>
      </c>
      <c r="P546" s="372" t="s">
        <v>1991</v>
      </c>
      <c r="Q546" s="372">
        <v>0</v>
      </c>
      <c r="R546" s="372">
        <v>0</v>
      </c>
      <c r="S546" s="372">
        <v>0</v>
      </c>
      <c r="T546" s="372">
        <v>0</v>
      </c>
      <c r="U546" s="372">
        <v>0</v>
      </c>
    </row>
    <row r="547" spans="1:21" ht="28.8" x14ac:dyDescent="0.3">
      <c r="A547" s="16" t="s">
        <v>7</v>
      </c>
      <c r="B547" s="28" t="s">
        <v>1994</v>
      </c>
      <c r="D547" s="110" t="s">
        <v>36</v>
      </c>
      <c r="E547" s="110" t="s">
        <v>596</v>
      </c>
      <c r="F547" s="16" t="s">
        <v>597</v>
      </c>
      <c r="G547" s="16" t="s">
        <v>601</v>
      </c>
      <c r="H547" s="372">
        <v>0</v>
      </c>
      <c r="I547" s="372">
        <v>0</v>
      </c>
      <c r="J547" s="372">
        <v>0</v>
      </c>
      <c r="K547" s="372" t="s">
        <v>1991</v>
      </c>
      <c r="L547" s="372" t="s">
        <v>1991</v>
      </c>
      <c r="M547" s="372" t="s">
        <v>1991</v>
      </c>
      <c r="N547" s="372" t="s">
        <v>1991</v>
      </c>
      <c r="O547" s="372" t="s">
        <v>1991</v>
      </c>
      <c r="P547" s="372" t="s">
        <v>1991</v>
      </c>
      <c r="Q547" s="372">
        <v>0</v>
      </c>
      <c r="R547" s="372">
        <v>0</v>
      </c>
      <c r="S547" s="372">
        <v>0</v>
      </c>
      <c r="T547" s="372">
        <v>0</v>
      </c>
      <c r="U547" s="372">
        <v>0</v>
      </c>
    </row>
    <row r="548" spans="1:21" ht="28.8" x14ac:dyDescent="0.3">
      <c r="A548" s="16" t="s">
        <v>7</v>
      </c>
      <c r="B548" s="28" t="s">
        <v>1995</v>
      </c>
      <c r="D548" s="110" t="s">
        <v>36</v>
      </c>
      <c r="E548" s="110" t="s">
        <v>596</v>
      </c>
      <c r="F548" s="16" t="s">
        <v>597</v>
      </c>
      <c r="G548" s="16" t="s">
        <v>602</v>
      </c>
      <c r="H548" s="372">
        <v>0</v>
      </c>
      <c r="I548" s="372">
        <v>0</v>
      </c>
      <c r="J548" s="372">
        <v>0</v>
      </c>
      <c r="K548" s="372" t="s">
        <v>1991</v>
      </c>
      <c r="L548" s="372" t="s">
        <v>1991</v>
      </c>
      <c r="M548" s="372" t="s">
        <v>1991</v>
      </c>
      <c r="N548" s="372" t="s">
        <v>1991</v>
      </c>
      <c r="O548" s="372" t="s">
        <v>1991</v>
      </c>
      <c r="P548" s="372" t="s">
        <v>1991</v>
      </c>
      <c r="Q548" s="372">
        <v>0</v>
      </c>
      <c r="R548" s="372">
        <v>0</v>
      </c>
      <c r="S548" s="372">
        <v>0</v>
      </c>
      <c r="T548" s="372">
        <v>0</v>
      </c>
      <c r="U548" s="372">
        <v>0</v>
      </c>
    </row>
    <row r="549" spans="1:21" ht="28.8" x14ac:dyDescent="0.3">
      <c r="A549" s="16" t="s">
        <v>7</v>
      </c>
      <c r="B549" s="28" t="s">
        <v>30</v>
      </c>
      <c r="D549" s="110" t="s">
        <v>36</v>
      </c>
      <c r="E549" s="110" t="s">
        <v>596</v>
      </c>
      <c r="F549" s="16" t="s">
        <v>597</v>
      </c>
      <c r="G549" s="16" t="s">
        <v>603</v>
      </c>
      <c r="H549" s="372">
        <v>36.834607199999994</v>
      </c>
      <c r="I549" s="372">
        <v>46.043258999999992</v>
      </c>
      <c r="J549" s="372">
        <v>53.626854599999994</v>
      </c>
      <c r="K549" s="372" t="s">
        <v>1991</v>
      </c>
      <c r="L549" s="372" t="s">
        <v>1991</v>
      </c>
      <c r="M549" s="372" t="s">
        <v>1991</v>
      </c>
      <c r="N549" s="372" t="s">
        <v>1991</v>
      </c>
      <c r="O549" s="372" t="s">
        <v>1991</v>
      </c>
      <c r="P549" s="372" t="s">
        <v>1991</v>
      </c>
      <c r="Q549" s="372">
        <v>101.92943137711865</v>
      </c>
      <c r="R549" s="372">
        <v>112.54508805084745</v>
      </c>
      <c r="S549" s="372">
        <v>120.11950254237289</v>
      </c>
      <c r="T549" s="372">
        <v>124.78656601694917</v>
      </c>
      <c r="U549" s="372">
        <v>250.93754676553669</v>
      </c>
    </row>
    <row r="550" spans="1:21" ht="28.8" x14ac:dyDescent="0.3">
      <c r="A550" s="16" t="s">
        <v>7</v>
      </c>
      <c r="B550" s="28" t="s">
        <v>15</v>
      </c>
      <c r="D550" s="110" t="s">
        <v>36</v>
      </c>
      <c r="E550" s="110" t="s">
        <v>596</v>
      </c>
      <c r="F550" s="16" t="s">
        <v>597</v>
      </c>
      <c r="G550" s="16" t="s">
        <v>604</v>
      </c>
      <c r="H550" s="372">
        <v>0</v>
      </c>
      <c r="I550" s="372">
        <v>0</v>
      </c>
      <c r="J550" s="372">
        <v>0</v>
      </c>
      <c r="K550" s="372" t="s">
        <v>1991</v>
      </c>
      <c r="L550" s="372" t="s">
        <v>1991</v>
      </c>
      <c r="M550" s="372" t="s">
        <v>1991</v>
      </c>
      <c r="N550" s="372" t="s">
        <v>1991</v>
      </c>
      <c r="O550" s="372" t="s">
        <v>1991</v>
      </c>
      <c r="P550" s="372" t="s">
        <v>1991</v>
      </c>
      <c r="Q550" s="372">
        <v>0</v>
      </c>
      <c r="R550" s="372">
        <v>0</v>
      </c>
      <c r="S550" s="372">
        <v>0</v>
      </c>
      <c r="T550" s="372">
        <v>0</v>
      </c>
      <c r="U550" s="372">
        <v>0</v>
      </c>
    </row>
    <row r="551" spans="1:21" ht="28.8" x14ac:dyDescent="0.3">
      <c r="A551" s="16" t="s">
        <v>7</v>
      </c>
      <c r="B551" s="28" t="s">
        <v>32</v>
      </c>
      <c r="D551" s="110" t="s">
        <v>36</v>
      </c>
      <c r="E551" s="110" t="s">
        <v>596</v>
      </c>
      <c r="F551" s="16" t="s">
        <v>597</v>
      </c>
      <c r="G551" s="16" t="s">
        <v>605</v>
      </c>
      <c r="H551" s="372">
        <v>0</v>
      </c>
      <c r="I551" s="372">
        <v>0</v>
      </c>
      <c r="J551" s="372">
        <v>0</v>
      </c>
      <c r="K551" s="372" t="s">
        <v>1991</v>
      </c>
      <c r="L551" s="372" t="s">
        <v>1991</v>
      </c>
      <c r="M551" s="372" t="s">
        <v>1991</v>
      </c>
      <c r="N551" s="372" t="s">
        <v>1991</v>
      </c>
      <c r="O551" s="372" t="s">
        <v>1991</v>
      </c>
      <c r="P551" s="372" t="s">
        <v>1991</v>
      </c>
      <c r="Q551" s="372">
        <v>0</v>
      </c>
      <c r="R551" s="372">
        <v>0</v>
      </c>
      <c r="S551" s="372">
        <v>0</v>
      </c>
      <c r="T551" s="372">
        <v>0</v>
      </c>
      <c r="U551" s="372">
        <v>0</v>
      </c>
    </row>
    <row r="552" spans="1:21" ht="28.8" x14ac:dyDescent="0.3">
      <c r="A552" s="16" t="s">
        <v>7</v>
      </c>
      <c r="B552" s="28" t="s">
        <v>19</v>
      </c>
      <c r="D552" s="110" t="s">
        <v>36</v>
      </c>
      <c r="E552" s="110" t="s">
        <v>596</v>
      </c>
      <c r="F552" s="16" t="s">
        <v>597</v>
      </c>
      <c r="G552" s="16" t="s">
        <v>606</v>
      </c>
      <c r="H552" s="372">
        <v>0</v>
      </c>
      <c r="I552" s="372">
        <v>0</v>
      </c>
      <c r="J552" s="372">
        <v>0</v>
      </c>
      <c r="K552" s="372" t="s">
        <v>1991</v>
      </c>
      <c r="L552" s="372" t="s">
        <v>1991</v>
      </c>
      <c r="M552" s="372" t="s">
        <v>1991</v>
      </c>
      <c r="N552" s="372" t="s">
        <v>1991</v>
      </c>
      <c r="O552" s="372" t="s">
        <v>1991</v>
      </c>
      <c r="P552" s="372" t="s">
        <v>1991</v>
      </c>
      <c r="Q552" s="372">
        <v>0</v>
      </c>
      <c r="R552" s="372">
        <v>0</v>
      </c>
      <c r="S552" s="372">
        <v>0</v>
      </c>
      <c r="T552" s="372">
        <v>0</v>
      </c>
      <c r="U552" s="372">
        <v>0</v>
      </c>
    </row>
    <row r="553" spans="1:21" ht="28.8" x14ac:dyDescent="0.3">
      <c r="A553" s="16" t="s">
        <v>7</v>
      </c>
      <c r="B553" s="28" t="s">
        <v>21</v>
      </c>
      <c r="D553" s="110" t="s">
        <v>36</v>
      </c>
      <c r="E553" s="110" t="s">
        <v>596</v>
      </c>
      <c r="F553" s="16" t="s">
        <v>597</v>
      </c>
      <c r="G553" s="16" t="s">
        <v>607</v>
      </c>
      <c r="H553" s="372">
        <v>0</v>
      </c>
      <c r="I553" s="372">
        <v>0</v>
      </c>
      <c r="J553" s="372">
        <v>0</v>
      </c>
      <c r="K553" s="372" t="s">
        <v>1991</v>
      </c>
      <c r="L553" s="372" t="s">
        <v>1991</v>
      </c>
      <c r="M553" s="372" t="s">
        <v>1991</v>
      </c>
      <c r="N553" s="372" t="s">
        <v>1991</v>
      </c>
      <c r="O553" s="372" t="s">
        <v>1991</v>
      </c>
      <c r="P553" s="372" t="s">
        <v>1991</v>
      </c>
      <c r="Q553" s="372">
        <v>0</v>
      </c>
      <c r="R553" s="372">
        <v>0</v>
      </c>
      <c r="S553" s="372">
        <v>0</v>
      </c>
      <c r="T553" s="372">
        <v>0</v>
      </c>
      <c r="U553" s="372">
        <v>0</v>
      </c>
    </row>
    <row r="554" spans="1:21" ht="28.8" x14ac:dyDescent="0.3">
      <c r="A554" s="16" t="s">
        <v>7</v>
      </c>
      <c r="B554" s="28" t="s">
        <v>34</v>
      </c>
      <c r="D554" s="110" t="s">
        <v>36</v>
      </c>
      <c r="E554" s="110" t="s">
        <v>596</v>
      </c>
      <c r="F554" s="16" t="s">
        <v>597</v>
      </c>
      <c r="G554" s="16" t="s">
        <v>608</v>
      </c>
      <c r="H554" s="372">
        <v>34.430369279999994</v>
      </c>
      <c r="I554" s="372">
        <v>43.037961599999996</v>
      </c>
      <c r="J554" s="372">
        <v>50.126567039999998</v>
      </c>
      <c r="K554" s="372" t="s">
        <v>1991</v>
      </c>
      <c r="L554" s="372" t="s">
        <v>1991</v>
      </c>
      <c r="M554" s="372" t="s">
        <v>1991</v>
      </c>
      <c r="N554" s="372" t="s">
        <v>1991</v>
      </c>
      <c r="O554" s="372" t="s">
        <v>1991</v>
      </c>
      <c r="P554" s="372" t="s">
        <v>1991</v>
      </c>
      <c r="Q554" s="372">
        <v>95.28</v>
      </c>
      <c r="R554" s="372">
        <v>105.2</v>
      </c>
      <c r="S554" s="372">
        <v>112.28</v>
      </c>
      <c r="T554" s="372">
        <v>116.64160081355934</v>
      </c>
      <c r="U554" s="372">
        <v>234.56</v>
      </c>
    </row>
    <row r="555" spans="1:21" x14ac:dyDescent="0.3">
      <c r="A555" s="16" t="s">
        <v>7</v>
      </c>
      <c r="B555" s="28" t="s">
        <v>27</v>
      </c>
      <c r="D555" s="110" t="s">
        <v>36</v>
      </c>
      <c r="E555" s="110" t="s">
        <v>609</v>
      </c>
      <c r="F555" s="16" t="s">
        <v>610</v>
      </c>
      <c r="G555" s="16" t="s">
        <v>611</v>
      </c>
      <c r="H555" s="372">
        <v>34.43</v>
      </c>
      <c r="I555" s="372">
        <v>43.04</v>
      </c>
      <c r="J555" s="372">
        <v>50.13</v>
      </c>
      <c r="K555" s="372" t="s">
        <v>1991</v>
      </c>
      <c r="L555" s="372">
        <v>50.634926675999992</v>
      </c>
      <c r="M555" s="372">
        <v>53.16</v>
      </c>
      <c r="N555" s="372">
        <v>61.044344836158196</v>
      </c>
      <c r="O555" s="372" t="s">
        <v>1991</v>
      </c>
      <c r="P555" s="372">
        <v>94.33</v>
      </c>
      <c r="Q555" s="372">
        <v>95.28</v>
      </c>
      <c r="R555" s="372">
        <v>105.2</v>
      </c>
      <c r="S555" s="372">
        <v>112.28</v>
      </c>
      <c r="T555" s="372">
        <v>116.64160081355934</v>
      </c>
      <c r="U555" s="372">
        <v>234.56</v>
      </c>
    </row>
    <row r="556" spans="1:21" x14ac:dyDescent="0.3">
      <c r="A556" s="16" t="s">
        <v>7</v>
      </c>
      <c r="B556" s="28" t="s">
        <v>29</v>
      </c>
      <c r="D556" s="110" t="s">
        <v>36</v>
      </c>
      <c r="E556" s="110" t="s">
        <v>609</v>
      </c>
      <c r="F556" s="16" t="s">
        <v>610</v>
      </c>
      <c r="G556" s="16" t="s">
        <v>611</v>
      </c>
      <c r="H556" s="372">
        <v>34.43</v>
      </c>
      <c r="I556" s="372">
        <v>43.04</v>
      </c>
      <c r="J556" s="372">
        <v>50.13</v>
      </c>
      <c r="K556" s="372" t="s">
        <v>1991</v>
      </c>
      <c r="L556" s="372">
        <v>50.634926675999992</v>
      </c>
      <c r="M556" s="372">
        <v>53.16</v>
      </c>
      <c r="N556" s="372">
        <v>61.044344836158196</v>
      </c>
      <c r="O556" s="372" t="s">
        <v>1991</v>
      </c>
      <c r="P556" s="372">
        <v>94.33</v>
      </c>
      <c r="Q556" s="372">
        <v>95.28</v>
      </c>
      <c r="R556" s="372">
        <v>105.2</v>
      </c>
      <c r="S556" s="372">
        <v>112.28</v>
      </c>
      <c r="T556" s="372">
        <v>116.64160081355934</v>
      </c>
      <c r="U556" s="372">
        <v>234.56</v>
      </c>
    </row>
    <row r="557" spans="1:21" x14ac:dyDescent="0.3">
      <c r="A557" s="16" t="s">
        <v>7</v>
      </c>
      <c r="B557" s="28" t="s">
        <v>1992</v>
      </c>
      <c r="D557" s="110" t="s">
        <v>36</v>
      </c>
      <c r="E557" s="110" t="s">
        <v>609</v>
      </c>
      <c r="F557" s="16" t="s">
        <v>610</v>
      </c>
      <c r="G557" s="16" t="s">
        <v>612</v>
      </c>
      <c r="H557" s="372">
        <v>0</v>
      </c>
      <c r="I557" s="372">
        <v>0</v>
      </c>
      <c r="J557" s="372">
        <v>0</v>
      </c>
      <c r="K557" s="372" t="s">
        <v>1991</v>
      </c>
      <c r="L557" s="372">
        <v>0</v>
      </c>
      <c r="M557" s="372">
        <v>0</v>
      </c>
      <c r="N557" s="372">
        <v>0</v>
      </c>
      <c r="O557" s="372" t="s">
        <v>1991</v>
      </c>
      <c r="P557" s="372">
        <v>0</v>
      </c>
      <c r="Q557" s="372">
        <v>0</v>
      </c>
      <c r="R557" s="372">
        <v>0</v>
      </c>
      <c r="S557" s="372">
        <v>0</v>
      </c>
      <c r="T557" s="372">
        <v>0</v>
      </c>
      <c r="U557" s="372">
        <v>0</v>
      </c>
    </row>
    <row r="558" spans="1:21" x14ac:dyDescent="0.3">
      <c r="A558" s="16" t="s">
        <v>7</v>
      </c>
      <c r="B558" s="28" t="s">
        <v>1993</v>
      </c>
      <c r="C558" s="395"/>
      <c r="D558" s="110" t="s">
        <v>36</v>
      </c>
      <c r="E558" s="110" t="s">
        <v>609</v>
      </c>
      <c r="F558" s="16" t="s">
        <v>610</v>
      </c>
      <c r="G558" s="16" t="s">
        <v>613</v>
      </c>
      <c r="H558" s="372">
        <v>0</v>
      </c>
      <c r="I558" s="372">
        <v>0</v>
      </c>
      <c r="J558" s="372">
        <v>0</v>
      </c>
      <c r="K558" s="372" t="s">
        <v>1991</v>
      </c>
      <c r="L558" s="372">
        <v>0</v>
      </c>
      <c r="M558" s="372">
        <v>0</v>
      </c>
      <c r="N558" s="372">
        <v>0</v>
      </c>
      <c r="O558" s="372" t="s">
        <v>1991</v>
      </c>
      <c r="P558" s="372">
        <v>0</v>
      </c>
      <c r="Q558" s="372">
        <v>0</v>
      </c>
      <c r="R558" s="372">
        <v>0</v>
      </c>
      <c r="S558" s="372">
        <v>0</v>
      </c>
      <c r="T558" s="372">
        <v>0</v>
      </c>
      <c r="U558" s="372">
        <v>0</v>
      </c>
    </row>
    <row r="559" spans="1:21" x14ac:dyDescent="0.3">
      <c r="A559" s="16" t="s">
        <v>7</v>
      </c>
      <c r="B559" s="28" t="s">
        <v>1994</v>
      </c>
      <c r="D559" s="110" t="s">
        <v>36</v>
      </c>
      <c r="E559" s="110" t="s">
        <v>609</v>
      </c>
      <c r="F559" s="16" t="s">
        <v>610</v>
      </c>
      <c r="G559" s="16" t="s">
        <v>614</v>
      </c>
      <c r="H559" s="372">
        <v>0</v>
      </c>
      <c r="I559" s="372">
        <v>0</v>
      </c>
      <c r="J559" s="372">
        <v>0</v>
      </c>
      <c r="K559" s="372" t="s">
        <v>1991</v>
      </c>
      <c r="L559" s="372">
        <v>0</v>
      </c>
      <c r="M559" s="372">
        <v>0</v>
      </c>
      <c r="N559" s="372">
        <v>0</v>
      </c>
      <c r="O559" s="372" t="s">
        <v>1991</v>
      </c>
      <c r="P559" s="372">
        <v>0</v>
      </c>
      <c r="Q559" s="372">
        <v>0</v>
      </c>
      <c r="R559" s="372">
        <v>0</v>
      </c>
      <c r="S559" s="372">
        <v>0</v>
      </c>
      <c r="T559" s="372">
        <v>0</v>
      </c>
      <c r="U559" s="372">
        <v>0</v>
      </c>
    </row>
    <row r="560" spans="1:21" x14ac:dyDescent="0.3">
      <c r="A560" s="16" t="s">
        <v>7</v>
      </c>
      <c r="B560" s="28" t="s">
        <v>1995</v>
      </c>
      <c r="D560" s="110" t="s">
        <v>36</v>
      </c>
      <c r="E560" s="110" t="s">
        <v>609</v>
      </c>
      <c r="F560" s="16" t="s">
        <v>610</v>
      </c>
      <c r="G560" s="16" t="s">
        <v>615</v>
      </c>
      <c r="H560" s="372">
        <v>0</v>
      </c>
      <c r="I560" s="372">
        <v>0</v>
      </c>
      <c r="J560" s="372">
        <v>0</v>
      </c>
      <c r="K560" s="372" t="s">
        <v>1991</v>
      </c>
      <c r="L560" s="372">
        <v>0</v>
      </c>
      <c r="M560" s="372">
        <v>0</v>
      </c>
      <c r="N560" s="372">
        <v>0</v>
      </c>
      <c r="O560" s="372" t="s">
        <v>1991</v>
      </c>
      <c r="P560" s="372">
        <v>0</v>
      </c>
      <c r="Q560" s="372">
        <v>0</v>
      </c>
      <c r="R560" s="372">
        <v>0</v>
      </c>
      <c r="S560" s="372">
        <v>0</v>
      </c>
      <c r="T560" s="372">
        <v>0</v>
      </c>
      <c r="U560" s="372">
        <v>0</v>
      </c>
    </row>
    <row r="561" spans="1:21" x14ac:dyDescent="0.3">
      <c r="A561" s="16" t="s">
        <v>7</v>
      </c>
      <c r="B561" s="28" t="s">
        <v>15</v>
      </c>
      <c r="D561" s="110" t="s">
        <v>36</v>
      </c>
      <c r="E561" s="110" t="s">
        <v>609</v>
      </c>
      <c r="F561" s="16" t="s">
        <v>610</v>
      </c>
      <c r="G561" s="16" t="s">
        <v>616</v>
      </c>
      <c r="H561" s="372">
        <v>0</v>
      </c>
      <c r="I561" s="372">
        <v>0</v>
      </c>
      <c r="J561" s="372">
        <v>0</v>
      </c>
      <c r="K561" s="372" t="s">
        <v>1991</v>
      </c>
      <c r="L561" s="372">
        <v>0</v>
      </c>
      <c r="M561" s="372">
        <v>0</v>
      </c>
      <c r="N561" s="372">
        <v>0</v>
      </c>
      <c r="O561" s="372" t="s">
        <v>1991</v>
      </c>
      <c r="P561" s="372">
        <v>0</v>
      </c>
      <c r="Q561" s="372">
        <v>0</v>
      </c>
      <c r="R561" s="372">
        <v>0</v>
      </c>
      <c r="S561" s="372">
        <v>0</v>
      </c>
      <c r="T561" s="372">
        <v>0</v>
      </c>
      <c r="U561" s="372">
        <v>0</v>
      </c>
    </row>
    <row r="562" spans="1:21" x14ac:dyDescent="0.3">
      <c r="A562" s="16" t="s">
        <v>7</v>
      </c>
      <c r="B562" s="28" t="s">
        <v>32</v>
      </c>
      <c r="D562" s="110" t="s">
        <v>36</v>
      </c>
      <c r="E562" s="110" t="s">
        <v>609</v>
      </c>
      <c r="F562" s="16" t="s">
        <v>610</v>
      </c>
      <c r="G562" s="16" t="s">
        <v>617</v>
      </c>
      <c r="H562" s="372">
        <v>0</v>
      </c>
      <c r="I562" s="372">
        <v>0</v>
      </c>
      <c r="J562" s="372">
        <v>0</v>
      </c>
      <c r="K562" s="372" t="s">
        <v>1991</v>
      </c>
      <c r="L562" s="372">
        <v>0</v>
      </c>
      <c r="M562" s="372">
        <v>0</v>
      </c>
      <c r="N562" s="372">
        <v>0</v>
      </c>
      <c r="O562" s="372" t="s">
        <v>1991</v>
      </c>
      <c r="P562" s="372">
        <v>0</v>
      </c>
      <c r="Q562" s="372">
        <v>0</v>
      </c>
      <c r="R562" s="372">
        <v>0</v>
      </c>
      <c r="S562" s="372">
        <v>0</v>
      </c>
      <c r="T562" s="372">
        <v>0</v>
      </c>
      <c r="U562" s="372">
        <v>0</v>
      </c>
    </row>
    <row r="563" spans="1:21" x14ac:dyDescent="0.3">
      <c r="A563" s="16" t="s">
        <v>7</v>
      </c>
      <c r="B563" s="28" t="s">
        <v>19</v>
      </c>
      <c r="D563" s="110" t="s">
        <v>36</v>
      </c>
      <c r="E563" s="110" t="s">
        <v>609</v>
      </c>
      <c r="F563" s="16" t="s">
        <v>610</v>
      </c>
      <c r="G563" s="16" t="s">
        <v>618</v>
      </c>
      <c r="H563" s="372">
        <v>0</v>
      </c>
      <c r="I563" s="372">
        <v>0</v>
      </c>
      <c r="J563" s="372">
        <v>0</v>
      </c>
      <c r="K563" s="372" t="s">
        <v>1991</v>
      </c>
      <c r="L563" s="372">
        <v>0</v>
      </c>
      <c r="M563" s="372">
        <v>0</v>
      </c>
      <c r="N563" s="372">
        <v>0</v>
      </c>
      <c r="O563" s="372" t="s">
        <v>1991</v>
      </c>
      <c r="P563" s="372">
        <v>0</v>
      </c>
      <c r="Q563" s="372">
        <v>0</v>
      </c>
      <c r="R563" s="372">
        <v>0</v>
      </c>
      <c r="S563" s="372">
        <v>0</v>
      </c>
      <c r="T563" s="372">
        <v>0</v>
      </c>
      <c r="U563" s="372">
        <v>0</v>
      </c>
    </row>
    <row r="564" spans="1:21" x14ac:dyDescent="0.3">
      <c r="A564" s="16" t="s">
        <v>7</v>
      </c>
      <c r="B564" s="28" t="s">
        <v>21</v>
      </c>
      <c r="D564" s="110" t="s">
        <v>36</v>
      </c>
      <c r="E564" s="110" t="s">
        <v>609</v>
      </c>
      <c r="F564" s="16" t="s">
        <v>610</v>
      </c>
      <c r="G564" s="16" t="s">
        <v>619</v>
      </c>
      <c r="H564" s="372">
        <v>0</v>
      </c>
      <c r="I564" s="372">
        <v>0</v>
      </c>
      <c r="J564" s="372">
        <v>0</v>
      </c>
      <c r="K564" s="372" t="s">
        <v>1991</v>
      </c>
      <c r="L564" s="372">
        <v>0</v>
      </c>
      <c r="M564" s="372">
        <v>0</v>
      </c>
      <c r="N564" s="372">
        <v>0</v>
      </c>
      <c r="O564" s="372" t="s">
        <v>1991</v>
      </c>
      <c r="P564" s="372">
        <v>0</v>
      </c>
      <c r="Q564" s="372">
        <v>0</v>
      </c>
      <c r="R564" s="372">
        <v>0</v>
      </c>
      <c r="S564" s="372">
        <v>0</v>
      </c>
      <c r="T564" s="372">
        <v>0</v>
      </c>
      <c r="U564" s="372">
        <v>0</v>
      </c>
    </row>
    <row r="565" spans="1:21" x14ac:dyDescent="0.3">
      <c r="A565" s="16" t="s">
        <v>7</v>
      </c>
      <c r="B565" s="28" t="s">
        <v>30</v>
      </c>
      <c r="D565" s="110" t="s">
        <v>36</v>
      </c>
      <c r="E565" s="110" t="s">
        <v>609</v>
      </c>
      <c r="F565" s="16" t="s">
        <v>610</v>
      </c>
      <c r="G565" s="16" t="s">
        <v>620</v>
      </c>
      <c r="H565" s="372">
        <v>36.83</v>
      </c>
      <c r="I565" s="372">
        <v>46.04</v>
      </c>
      <c r="J565" s="372">
        <v>53.63</v>
      </c>
      <c r="K565" s="372" t="s">
        <v>1991</v>
      </c>
      <c r="L565" s="372">
        <v>54.165272363999996</v>
      </c>
      <c r="M565" s="372">
        <v>56.88</v>
      </c>
      <c r="N565" s="372">
        <v>65.31</v>
      </c>
      <c r="O565" s="372" t="s">
        <v>1991</v>
      </c>
      <c r="P565" s="372">
        <v>100.92</v>
      </c>
      <c r="Q565" s="372">
        <v>101.93</v>
      </c>
      <c r="R565" s="372">
        <v>112.54508805084745</v>
      </c>
      <c r="S565" s="372">
        <v>120.11950254237289</v>
      </c>
      <c r="T565" s="372">
        <v>124.78656601694917</v>
      </c>
      <c r="U565" s="372">
        <v>250.93754676553669</v>
      </c>
    </row>
    <row r="566" spans="1:21" x14ac:dyDescent="0.3">
      <c r="A566" s="16" t="s">
        <v>7</v>
      </c>
      <c r="B566" s="28" t="s">
        <v>34</v>
      </c>
      <c r="D566" s="110" t="s">
        <v>36</v>
      </c>
      <c r="E566" s="110" t="s">
        <v>609</v>
      </c>
      <c r="F566" s="16" t="s">
        <v>610</v>
      </c>
      <c r="G566" s="16" t="s">
        <v>621</v>
      </c>
      <c r="H566" s="372">
        <v>34.43</v>
      </c>
      <c r="I566" s="372">
        <v>43.04</v>
      </c>
      <c r="J566" s="372">
        <v>50.13</v>
      </c>
      <c r="K566" s="372" t="s">
        <v>1991</v>
      </c>
      <c r="L566" s="372">
        <v>50.634926675999992</v>
      </c>
      <c r="M566" s="372">
        <v>53.16</v>
      </c>
      <c r="N566" s="372">
        <v>61.044344836158196</v>
      </c>
      <c r="O566" s="372" t="s">
        <v>1991</v>
      </c>
      <c r="P566" s="372">
        <v>94.33</v>
      </c>
      <c r="Q566" s="372">
        <v>95.28</v>
      </c>
      <c r="R566" s="372">
        <v>105.2</v>
      </c>
      <c r="S566" s="372">
        <v>112.28</v>
      </c>
      <c r="T566" s="372">
        <v>116.64160081355934</v>
      </c>
      <c r="U566" s="372">
        <v>234.56</v>
      </c>
    </row>
    <row r="567" spans="1:21" x14ac:dyDescent="0.3">
      <c r="A567" s="16" t="s">
        <v>7</v>
      </c>
      <c r="B567" s="28" t="s">
        <v>1989</v>
      </c>
      <c r="D567" s="110" t="s">
        <v>622</v>
      </c>
      <c r="E567" s="110" t="s">
        <v>609</v>
      </c>
      <c r="F567" s="16" t="s">
        <v>623</v>
      </c>
      <c r="G567" s="16" t="s">
        <v>624</v>
      </c>
      <c r="H567" s="372">
        <v>34.43</v>
      </c>
      <c r="I567" s="372">
        <v>43.04</v>
      </c>
      <c r="J567" s="372">
        <v>50.13</v>
      </c>
      <c r="K567" s="372" t="s">
        <v>1991</v>
      </c>
      <c r="L567" s="372">
        <v>50.634926675999992</v>
      </c>
      <c r="M567" s="372">
        <v>53.16</v>
      </c>
      <c r="N567" s="372">
        <v>61.044344836158196</v>
      </c>
      <c r="O567" s="372" t="s">
        <v>1991</v>
      </c>
      <c r="P567" s="372">
        <v>94.33</v>
      </c>
      <c r="Q567" s="372">
        <v>95.28</v>
      </c>
      <c r="R567" s="372">
        <v>105.2</v>
      </c>
      <c r="S567" s="372">
        <v>112.28</v>
      </c>
      <c r="T567" s="372">
        <v>116.64160081355934</v>
      </c>
      <c r="U567" s="372">
        <v>234.56</v>
      </c>
    </row>
    <row r="568" spans="1:21" x14ac:dyDescent="0.3">
      <c r="A568" s="16" t="s">
        <v>7</v>
      </c>
      <c r="B568" s="28" t="s">
        <v>27</v>
      </c>
      <c r="D568" s="110" t="s">
        <v>36</v>
      </c>
      <c r="E568" s="110" t="s">
        <v>609</v>
      </c>
      <c r="F568" s="16" t="s">
        <v>625</v>
      </c>
      <c r="G568" s="16" t="s">
        <v>626</v>
      </c>
      <c r="H568" s="372">
        <v>34.43</v>
      </c>
      <c r="I568" s="372">
        <v>43.04</v>
      </c>
      <c r="J568" s="372">
        <v>50.13</v>
      </c>
      <c r="K568" s="372" t="s">
        <v>1991</v>
      </c>
      <c r="L568" s="372">
        <v>50.634926675999992</v>
      </c>
      <c r="M568" s="372">
        <v>53.16</v>
      </c>
      <c r="N568" s="372">
        <v>61.044344836158196</v>
      </c>
      <c r="O568" s="372" t="s">
        <v>1991</v>
      </c>
      <c r="P568" s="372">
        <v>94.33</v>
      </c>
      <c r="Q568" s="372">
        <v>95.28</v>
      </c>
      <c r="R568" s="372">
        <v>105.2</v>
      </c>
      <c r="S568" s="372">
        <v>112.28</v>
      </c>
      <c r="T568" s="372">
        <v>116.64160081355934</v>
      </c>
      <c r="U568" s="372">
        <v>234.56</v>
      </c>
    </row>
    <row r="569" spans="1:21" x14ac:dyDescent="0.3">
      <c r="A569" s="16" t="s">
        <v>7</v>
      </c>
      <c r="B569" s="28" t="s">
        <v>29</v>
      </c>
      <c r="D569" s="110" t="s">
        <v>36</v>
      </c>
      <c r="E569" s="110" t="s">
        <v>609</v>
      </c>
      <c r="F569" s="16" t="s">
        <v>625</v>
      </c>
      <c r="G569" s="16" t="s">
        <v>626</v>
      </c>
      <c r="H569" s="372">
        <v>34.43</v>
      </c>
      <c r="I569" s="372">
        <v>43.04</v>
      </c>
      <c r="J569" s="372">
        <v>50.13</v>
      </c>
      <c r="K569" s="372" t="s">
        <v>1991</v>
      </c>
      <c r="L569" s="372">
        <v>50.634926675999992</v>
      </c>
      <c r="M569" s="372">
        <v>53.16</v>
      </c>
      <c r="N569" s="372">
        <v>61.044344836158196</v>
      </c>
      <c r="O569" s="372" t="s">
        <v>1991</v>
      </c>
      <c r="P569" s="372">
        <v>94.33</v>
      </c>
      <c r="Q569" s="372">
        <v>95.28</v>
      </c>
      <c r="R569" s="372">
        <v>105.2</v>
      </c>
      <c r="S569" s="372">
        <v>112.28</v>
      </c>
      <c r="T569" s="372">
        <v>116.64160081355934</v>
      </c>
      <c r="U569" s="372">
        <v>234.56</v>
      </c>
    </row>
    <row r="570" spans="1:21" x14ac:dyDescent="0.3">
      <c r="A570" s="16" t="s">
        <v>7</v>
      </c>
      <c r="B570" s="28" t="s">
        <v>1992</v>
      </c>
      <c r="D570" s="110" t="s">
        <v>36</v>
      </c>
      <c r="E570" s="110" t="s">
        <v>609</v>
      </c>
      <c r="F570" s="16" t="s">
        <v>625</v>
      </c>
      <c r="G570" s="16" t="s">
        <v>627</v>
      </c>
      <c r="H570" s="372">
        <v>0</v>
      </c>
      <c r="I570" s="372">
        <v>0</v>
      </c>
      <c r="J570" s="372">
        <v>0</v>
      </c>
      <c r="K570" s="372" t="s">
        <v>1991</v>
      </c>
      <c r="L570" s="372">
        <v>0</v>
      </c>
      <c r="M570" s="372">
        <v>0</v>
      </c>
      <c r="N570" s="372">
        <v>0</v>
      </c>
      <c r="O570" s="372" t="s">
        <v>1991</v>
      </c>
      <c r="P570" s="372">
        <v>0</v>
      </c>
      <c r="Q570" s="372">
        <v>0</v>
      </c>
      <c r="R570" s="372">
        <v>0</v>
      </c>
      <c r="S570" s="372">
        <v>0</v>
      </c>
      <c r="T570" s="372">
        <v>0</v>
      </c>
      <c r="U570" s="372">
        <v>0</v>
      </c>
    </row>
    <row r="571" spans="1:21" x14ac:dyDescent="0.3">
      <c r="A571" s="16" t="s">
        <v>7</v>
      </c>
      <c r="B571" s="28" t="s">
        <v>1993</v>
      </c>
      <c r="C571" s="395"/>
      <c r="D571" s="110" t="s">
        <v>36</v>
      </c>
      <c r="E571" s="110" t="s">
        <v>609</v>
      </c>
      <c r="F571" s="16" t="s">
        <v>625</v>
      </c>
      <c r="G571" s="16" t="s">
        <v>628</v>
      </c>
      <c r="H571" s="372">
        <v>0</v>
      </c>
      <c r="I571" s="372">
        <v>0</v>
      </c>
      <c r="J571" s="372">
        <v>0</v>
      </c>
      <c r="K571" s="372" t="s">
        <v>1991</v>
      </c>
      <c r="L571" s="372">
        <v>0</v>
      </c>
      <c r="M571" s="372">
        <v>0</v>
      </c>
      <c r="N571" s="372">
        <v>0</v>
      </c>
      <c r="O571" s="372" t="s">
        <v>1991</v>
      </c>
      <c r="P571" s="372">
        <v>0</v>
      </c>
      <c r="Q571" s="372">
        <v>0</v>
      </c>
      <c r="R571" s="372">
        <v>0</v>
      </c>
      <c r="S571" s="372">
        <v>0</v>
      </c>
      <c r="T571" s="372">
        <v>0</v>
      </c>
      <c r="U571" s="372">
        <v>0</v>
      </c>
    </row>
    <row r="572" spans="1:21" x14ac:dyDescent="0.3">
      <c r="A572" s="16" t="s">
        <v>7</v>
      </c>
      <c r="B572" s="28" t="s">
        <v>1994</v>
      </c>
      <c r="D572" s="110" t="s">
        <v>36</v>
      </c>
      <c r="E572" s="110" t="s">
        <v>609</v>
      </c>
      <c r="F572" s="16" t="s">
        <v>625</v>
      </c>
      <c r="G572" s="16" t="s">
        <v>629</v>
      </c>
      <c r="H572" s="372">
        <v>0</v>
      </c>
      <c r="I572" s="372">
        <v>0</v>
      </c>
      <c r="J572" s="372">
        <v>0</v>
      </c>
      <c r="K572" s="372" t="s">
        <v>1991</v>
      </c>
      <c r="L572" s="372">
        <v>0</v>
      </c>
      <c r="M572" s="372">
        <v>0</v>
      </c>
      <c r="N572" s="372">
        <v>0</v>
      </c>
      <c r="O572" s="372" t="s">
        <v>1991</v>
      </c>
      <c r="P572" s="372">
        <v>0</v>
      </c>
      <c r="Q572" s="372">
        <v>0</v>
      </c>
      <c r="R572" s="372">
        <v>0</v>
      </c>
      <c r="S572" s="372">
        <v>0</v>
      </c>
      <c r="T572" s="372">
        <v>0</v>
      </c>
      <c r="U572" s="372">
        <v>0</v>
      </c>
    </row>
    <row r="573" spans="1:21" x14ac:dyDescent="0.3">
      <c r="A573" s="16" t="s">
        <v>7</v>
      </c>
      <c r="B573" s="28" t="s">
        <v>1995</v>
      </c>
      <c r="D573" s="110" t="s">
        <v>36</v>
      </c>
      <c r="E573" s="110" t="s">
        <v>609</v>
      </c>
      <c r="F573" s="16" t="s">
        <v>625</v>
      </c>
      <c r="G573" s="16" t="s">
        <v>630</v>
      </c>
      <c r="H573" s="372">
        <v>0</v>
      </c>
      <c r="I573" s="372">
        <v>0</v>
      </c>
      <c r="J573" s="372">
        <v>0</v>
      </c>
      <c r="K573" s="372" t="s">
        <v>1991</v>
      </c>
      <c r="L573" s="372">
        <v>0</v>
      </c>
      <c r="M573" s="372">
        <v>0</v>
      </c>
      <c r="N573" s="372">
        <v>0</v>
      </c>
      <c r="O573" s="372" t="s">
        <v>1991</v>
      </c>
      <c r="P573" s="372">
        <v>0</v>
      </c>
      <c r="Q573" s="372">
        <v>0</v>
      </c>
      <c r="R573" s="372">
        <v>0</v>
      </c>
      <c r="S573" s="372">
        <v>0</v>
      </c>
      <c r="T573" s="372">
        <v>0</v>
      </c>
      <c r="U573" s="372">
        <v>0</v>
      </c>
    </row>
    <row r="574" spans="1:21" x14ac:dyDescent="0.3">
      <c r="A574" s="16" t="s">
        <v>7</v>
      </c>
      <c r="B574" s="28" t="s">
        <v>30</v>
      </c>
      <c r="D574" s="110" t="s">
        <v>36</v>
      </c>
      <c r="E574" s="110" t="s">
        <v>609</v>
      </c>
      <c r="F574" s="16" t="s">
        <v>625</v>
      </c>
      <c r="G574" s="16" t="s">
        <v>631</v>
      </c>
      <c r="H574" s="372">
        <v>36.83</v>
      </c>
      <c r="I574" s="372">
        <v>46.04</v>
      </c>
      <c r="J574" s="372">
        <v>53.63</v>
      </c>
      <c r="K574" s="372" t="s">
        <v>1991</v>
      </c>
      <c r="L574" s="372">
        <v>54.165272363999996</v>
      </c>
      <c r="M574" s="372">
        <v>56.88</v>
      </c>
      <c r="N574" s="372">
        <v>65.31</v>
      </c>
      <c r="O574" s="372" t="s">
        <v>1991</v>
      </c>
      <c r="P574" s="372">
        <v>100.92</v>
      </c>
      <c r="Q574" s="372">
        <v>101.93</v>
      </c>
      <c r="R574" s="372">
        <v>112.54508805084745</v>
      </c>
      <c r="S574" s="372">
        <v>120.11950254237289</v>
      </c>
      <c r="T574" s="372">
        <v>124.78656601694917</v>
      </c>
      <c r="U574" s="372">
        <v>250.93754676553669</v>
      </c>
    </row>
    <row r="575" spans="1:21" x14ac:dyDescent="0.3">
      <c r="A575" s="16" t="s">
        <v>7</v>
      </c>
      <c r="B575" s="28" t="s">
        <v>15</v>
      </c>
      <c r="D575" s="110" t="s">
        <v>36</v>
      </c>
      <c r="E575" s="110" t="s">
        <v>609</v>
      </c>
      <c r="F575" s="16" t="s">
        <v>625</v>
      </c>
      <c r="G575" s="16" t="s">
        <v>632</v>
      </c>
      <c r="H575" s="372">
        <v>0</v>
      </c>
      <c r="I575" s="372">
        <v>0</v>
      </c>
      <c r="J575" s="372">
        <v>0</v>
      </c>
      <c r="K575" s="372" t="s">
        <v>1991</v>
      </c>
      <c r="L575" s="372">
        <v>0</v>
      </c>
      <c r="M575" s="372">
        <v>0</v>
      </c>
      <c r="N575" s="372">
        <v>0</v>
      </c>
      <c r="O575" s="372" t="s">
        <v>1991</v>
      </c>
      <c r="P575" s="372">
        <v>0</v>
      </c>
      <c r="Q575" s="372">
        <v>0</v>
      </c>
      <c r="R575" s="372">
        <v>0</v>
      </c>
      <c r="S575" s="372">
        <v>0</v>
      </c>
      <c r="T575" s="372">
        <v>0</v>
      </c>
      <c r="U575" s="372">
        <v>0</v>
      </c>
    </row>
    <row r="576" spans="1:21" x14ac:dyDescent="0.3">
      <c r="A576" s="16" t="s">
        <v>7</v>
      </c>
      <c r="B576" s="28" t="s">
        <v>32</v>
      </c>
      <c r="D576" s="110" t="s">
        <v>36</v>
      </c>
      <c r="E576" s="110" t="s">
        <v>609</v>
      </c>
      <c r="F576" s="16" t="s">
        <v>625</v>
      </c>
      <c r="G576" s="16" t="s">
        <v>633</v>
      </c>
      <c r="H576" s="372">
        <v>0</v>
      </c>
      <c r="I576" s="372">
        <v>0</v>
      </c>
      <c r="J576" s="372">
        <v>0</v>
      </c>
      <c r="K576" s="372" t="s">
        <v>1991</v>
      </c>
      <c r="L576" s="372">
        <v>0</v>
      </c>
      <c r="M576" s="372">
        <v>0</v>
      </c>
      <c r="N576" s="372">
        <v>0</v>
      </c>
      <c r="O576" s="372" t="s">
        <v>1991</v>
      </c>
      <c r="P576" s="372">
        <v>0</v>
      </c>
      <c r="Q576" s="372">
        <v>0</v>
      </c>
      <c r="R576" s="372">
        <v>0</v>
      </c>
      <c r="S576" s="372">
        <v>0</v>
      </c>
      <c r="T576" s="372">
        <v>0</v>
      </c>
      <c r="U576" s="372">
        <v>0</v>
      </c>
    </row>
    <row r="577" spans="1:21" x14ac:dyDescent="0.3">
      <c r="A577" s="16" t="s">
        <v>7</v>
      </c>
      <c r="B577" s="28" t="s">
        <v>19</v>
      </c>
      <c r="D577" s="110" t="s">
        <v>36</v>
      </c>
      <c r="E577" s="110" t="s">
        <v>609</v>
      </c>
      <c r="F577" s="16" t="s">
        <v>625</v>
      </c>
      <c r="G577" s="16" t="s">
        <v>634</v>
      </c>
      <c r="H577" s="372">
        <v>0</v>
      </c>
      <c r="I577" s="372">
        <v>0</v>
      </c>
      <c r="J577" s="372">
        <v>0</v>
      </c>
      <c r="K577" s="372" t="s">
        <v>1991</v>
      </c>
      <c r="L577" s="372">
        <v>0</v>
      </c>
      <c r="M577" s="372">
        <v>0</v>
      </c>
      <c r="N577" s="372">
        <v>0</v>
      </c>
      <c r="O577" s="372" t="s">
        <v>1991</v>
      </c>
      <c r="P577" s="372">
        <v>0</v>
      </c>
      <c r="Q577" s="372">
        <v>0</v>
      </c>
      <c r="R577" s="372">
        <v>0</v>
      </c>
      <c r="S577" s="372">
        <v>0</v>
      </c>
      <c r="T577" s="372">
        <v>0</v>
      </c>
      <c r="U577" s="372">
        <v>0</v>
      </c>
    </row>
    <row r="578" spans="1:21" x14ac:dyDescent="0.3">
      <c r="A578" s="16" t="s">
        <v>7</v>
      </c>
      <c r="B578" s="28" t="s">
        <v>21</v>
      </c>
      <c r="D578" s="110" t="s">
        <v>36</v>
      </c>
      <c r="E578" s="110" t="s">
        <v>609</v>
      </c>
      <c r="F578" s="16" t="s">
        <v>625</v>
      </c>
      <c r="G578" s="16" t="s">
        <v>635</v>
      </c>
      <c r="H578" s="372">
        <v>0</v>
      </c>
      <c r="I578" s="372">
        <v>0</v>
      </c>
      <c r="J578" s="372">
        <v>0</v>
      </c>
      <c r="K578" s="372" t="s">
        <v>1991</v>
      </c>
      <c r="L578" s="372">
        <v>0</v>
      </c>
      <c r="M578" s="372">
        <v>0</v>
      </c>
      <c r="N578" s="372">
        <v>0</v>
      </c>
      <c r="O578" s="372" t="s">
        <v>1991</v>
      </c>
      <c r="P578" s="372">
        <v>0</v>
      </c>
      <c r="Q578" s="372">
        <v>0</v>
      </c>
      <c r="R578" s="372">
        <v>0</v>
      </c>
      <c r="S578" s="372">
        <v>0</v>
      </c>
      <c r="T578" s="372">
        <v>0</v>
      </c>
      <c r="U578" s="372">
        <v>0</v>
      </c>
    </row>
    <row r="579" spans="1:21" x14ac:dyDescent="0.3">
      <c r="A579" s="16" t="s">
        <v>7</v>
      </c>
      <c r="B579" s="28" t="s">
        <v>34</v>
      </c>
      <c r="D579" s="110" t="s">
        <v>36</v>
      </c>
      <c r="E579" s="110" t="s">
        <v>609</v>
      </c>
      <c r="F579" s="16" t="s">
        <v>625</v>
      </c>
      <c r="G579" s="16" t="s">
        <v>636</v>
      </c>
      <c r="H579" s="372">
        <v>34.43</v>
      </c>
      <c r="I579" s="372">
        <v>43.04</v>
      </c>
      <c r="J579" s="372">
        <v>50.13</v>
      </c>
      <c r="K579" s="372" t="s">
        <v>1991</v>
      </c>
      <c r="L579" s="372">
        <v>50.634926675999992</v>
      </c>
      <c r="M579" s="372">
        <v>53.16</v>
      </c>
      <c r="N579" s="372">
        <v>61.044344836158196</v>
      </c>
      <c r="O579" s="372" t="s">
        <v>1991</v>
      </c>
      <c r="P579" s="372">
        <v>94.33</v>
      </c>
      <c r="Q579" s="372">
        <v>95.28</v>
      </c>
      <c r="R579" s="372">
        <v>105.2</v>
      </c>
      <c r="S579" s="372">
        <v>112.28</v>
      </c>
      <c r="T579" s="372">
        <v>116.64160081355934</v>
      </c>
      <c r="U579" s="372">
        <v>234.56</v>
      </c>
    </row>
    <row r="580" spans="1:21" ht="43.2" x14ac:dyDescent="0.3">
      <c r="A580" s="16" t="s">
        <v>7</v>
      </c>
      <c r="B580" s="28" t="s">
        <v>29</v>
      </c>
      <c r="D580" s="110" t="s">
        <v>470</v>
      </c>
      <c r="E580" s="110" t="s">
        <v>637</v>
      </c>
      <c r="F580" s="16" t="s">
        <v>638</v>
      </c>
      <c r="G580" s="16" t="s">
        <v>639</v>
      </c>
      <c r="H580" s="372" t="s">
        <v>1991</v>
      </c>
      <c r="I580" s="372">
        <v>43.037961599999996</v>
      </c>
      <c r="J580" s="372">
        <v>50.126567039999998</v>
      </c>
      <c r="K580" s="372">
        <v>48.23</v>
      </c>
      <c r="L580" s="372">
        <v>50.634926675999992</v>
      </c>
      <c r="M580" s="372">
        <v>53.16</v>
      </c>
      <c r="N580" s="372">
        <v>61.044344836158196</v>
      </c>
      <c r="O580" s="372">
        <v>81.260000000000005</v>
      </c>
      <c r="P580" s="372">
        <v>94.33</v>
      </c>
      <c r="Q580" s="372">
        <v>95.28</v>
      </c>
      <c r="R580" s="372">
        <v>105.2</v>
      </c>
      <c r="S580" s="372">
        <v>112.28</v>
      </c>
      <c r="T580" s="372">
        <v>116.64160081355934</v>
      </c>
      <c r="U580" s="372">
        <v>234.56</v>
      </c>
    </row>
    <row r="581" spans="1:21" ht="43.2" x14ac:dyDescent="0.3">
      <c r="A581" s="16" t="s">
        <v>7</v>
      </c>
      <c r="B581" s="28" t="s">
        <v>30</v>
      </c>
      <c r="D581" s="110" t="s">
        <v>470</v>
      </c>
      <c r="E581" s="110" t="s">
        <v>637</v>
      </c>
      <c r="F581" s="16" t="s">
        <v>638</v>
      </c>
      <c r="G581" s="16" t="s">
        <v>640</v>
      </c>
      <c r="H581" s="372" t="s">
        <v>1991</v>
      </c>
      <c r="I581" s="372">
        <v>46.043258999999992</v>
      </c>
      <c r="J581" s="372">
        <v>53.626854599999994</v>
      </c>
      <c r="K581" s="372">
        <v>51.59</v>
      </c>
      <c r="L581" s="372">
        <v>54.165272363999996</v>
      </c>
      <c r="M581" s="372">
        <v>56.88</v>
      </c>
      <c r="N581" s="372">
        <v>65.31</v>
      </c>
      <c r="O581" s="372">
        <v>86.669663999999983</v>
      </c>
      <c r="P581" s="372">
        <v>100.92</v>
      </c>
      <c r="Q581" s="372">
        <v>101.93</v>
      </c>
      <c r="R581" s="372">
        <v>112.54508805084745</v>
      </c>
      <c r="S581" s="372">
        <v>120.11950254237289</v>
      </c>
      <c r="T581" s="372">
        <v>124.78656601694917</v>
      </c>
      <c r="U581" s="372">
        <v>250.93754676553669</v>
      </c>
    </row>
    <row r="582" spans="1:21" ht="43.2" x14ac:dyDescent="0.3">
      <c r="A582" s="16" t="s">
        <v>7</v>
      </c>
      <c r="B582" s="28" t="s">
        <v>34</v>
      </c>
      <c r="D582" s="110" t="s">
        <v>470</v>
      </c>
      <c r="E582" s="110" t="s">
        <v>637</v>
      </c>
      <c r="F582" s="16" t="s">
        <v>638</v>
      </c>
      <c r="G582" s="16" t="s">
        <v>641</v>
      </c>
      <c r="H582" s="372" t="s">
        <v>1991</v>
      </c>
      <c r="I582" s="372">
        <v>43.037961599999996</v>
      </c>
      <c r="J582" s="372">
        <v>50.126567039999998</v>
      </c>
      <c r="K582" s="372">
        <v>48.23</v>
      </c>
      <c r="L582" s="372">
        <v>50.634926675999992</v>
      </c>
      <c r="M582" s="372">
        <v>53.16</v>
      </c>
      <c r="N582" s="372">
        <v>61.044344836158196</v>
      </c>
      <c r="O582" s="372">
        <v>81.260000000000005</v>
      </c>
      <c r="P582" s="372">
        <v>94.33</v>
      </c>
      <c r="Q582" s="372">
        <v>95.28</v>
      </c>
      <c r="R582" s="372">
        <v>105.2</v>
      </c>
      <c r="S582" s="372">
        <v>112.28</v>
      </c>
      <c r="T582" s="372">
        <v>116.64160081355934</v>
      </c>
      <c r="U582" s="372">
        <v>234.56</v>
      </c>
    </row>
    <row r="583" spans="1:21" x14ac:dyDescent="0.3">
      <c r="A583" s="16" t="s">
        <v>7</v>
      </c>
      <c r="B583" s="28" t="s">
        <v>27</v>
      </c>
      <c r="D583" s="110" t="s">
        <v>123</v>
      </c>
      <c r="E583" s="110" t="s">
        <v>642</v>
      </c>
      <c r="F583" s="16" t="s">
        <v>643</v>
      </c>
      <c r="G583" s="16" t="s">
        <v>644</v>
      </c>
      <c r="H583" s="372" t="s">
        <v>1991</v>
      </c>
      <c r="I583" s="372">
        <v>43.04</v>
      </c>
      <c r="J583" s="372">
        <v>50.13</v>
      </c>
      <c r="K583" s="372" t="s">
        <v>1991</v>
      </c>
      <c r="L583" s="372">
        <v>50.634926675999992</v>
      </c>
      <c r="M583" s="372">
        <v>53.16</v>
      </c>
      <c r="N583" s="372">
        <v>61.044344836158196</v>
      </c>
      <c r="O583" s="372" t="s">
        <v>1991</v>
      </c>
      <c r="P583" s="372">
        <v>94.33</v>
      </c>
      <c r="Q583" s="372">
        <v>95.28</v>
      </c>
      <c r="R583" s="372">
        <v>105.2</v>
      </c>
      <c r="S583" s="372">
        <v>112.28</v>
      </c>
      <c r="T583" s="372">
        <v>116.64160081355934</v>
      </c>
      <c r="U583" s="372">
        <v>234.56</v>
      </c>
    </row>
    <row r="584" spans="1:21" x14ac:dyDescent="0.3">
      <c r="A584" s="16" t="s">
        <v>7</v>
      </c>
      <c r="B584" s="28" t="s">
        <v>29</v>
      </c>
      <c r="D584" s="110" t="s">
        <v>123</v>
      </c>
      <c r="E584" s="110" t="s">
        <v>642</v>
      </c>
      <c r="F584" s="16" t="s">
        <v>643</v>
      </c>
      <c r="G584" s="16" t="s">
        <v>644</v>
      </c>
      <c r="H584" s="372" t="s">
        <v>1991</v>
      </c>
      <c r="I584" s="372">
        <v>43.04</v>
      </c>
      <c r="J584" s="372">
        <v>50.13</v>
      </c>
      <c r="K584" s="372" t="s">
        <v>1991</v>
      </c>
      <c r="L584" s="372">
        <v>50.634926675999992</v>
      </c>
      <c r="M584" s="372">
        <v>53.16</v>
      </c>
      <c r="N584" s="372">
        <v>61.044344836158196</v>
      </c>
      <c r="O584" s="372" t="s">
        <v>1991</v>
      </c>
      <c r="P584" s="372">
        <v>94.33</v>
      </c>
      <c r="Q584" s="372">
        <v>95.28</v>
      </c>
      <c r="R584" s="372">
        <v>105.2</v>
      </c>
      <c r="S584" s="372">
        <v>112.28</v>
      </c>
      <c r="T584" s="372">
        <v>116.64160081355934</v>
      </c>
      <c r="U584" s="372">
        <v>234.56</v>
      </c>
    </row>
    <row r="585" spans="1:21" x14ac:dyDescent="0.3">
      <c r="A585" s="16" t="s">
        <v>7</v>
      </c>
      <c r="B585" s="28" t="s">
        <v>1992</v>
      </c>
      <c r="D585" s="110" t="s">
        <v>123</v>
      </c>
      <c r="E585" s="110" t="s">
        <v>642</v>
      </c>
      <c r="F585" s="16" t="s">
        <v>643</v>
      </c>
      <c r="G585" s="16" t="s">
        <v>645</v>
      </c>
      <c r="H585" s="372" t="s">
        <v>1991</v>
      </c>
      <c r="I585" s="372">
        <v>43.04</v>
      </c>
      <c r="J585" s="372">
        <v>50.13</v>
      </c>
      <c r="K585" s="372" t="s">
        <v>1991</v>
      </c>
      <c r="L585" s="372">
        <v>50.634926675999992</v>
      </c>
      <c r="M585" s="372">
        <v>53.16</v>
      </c>
      <c r="N585" s="372">
        <v>61.044344836158196</v>
      </c>
      <c r="O585" s="372" t="s">
        <v>1991</v>
      </c>
      <c r="P585" s="372">
        <v>94.33</v>
      </c>
      <c r="Q585" s="372">
        <v>95.28</v>
      </c>
      <c r="R585" s="372">
        <v>105.2</v>
      </c>
      <c r="S585" s="372">
        <v>112.28</v>
      </c>
      <c r="T585" s="372">
        <v>116.64160081355934</v>
      </c>
      <c r="U585" s="372">
        <v>234.56</v>
      </c>
    </row>
    <row r="586" spans="1:21" x14ac:dyDescent="0.3">
      <c r="A586" s="16" t="s">
        <v>7</v>
      </c>
      <c r="B586" s="28" t="s">
        <v>1993</v>
      </c>
      <c r="D586" s="110" t="s">
        <v>123</v>
      </c>
      <c r="E586" s="110" t="s">
        <v>642</v>
      </c>
      <c r="F586" s="16" t="s">
        <v>643</v>
      </c>
      <c r="G586" s="16" t="s">
        <v>646</v>
      </c>
      <c r="H586" s="372" t="s">
        <v>1991</v>
      </c>
      <c r="I586" s="372">
        <v>43.04</v>
      </c>
      <c r="J586" s="372">
        <v>50.13</v>
      </c>
      <c r="K586" s="372" t="s">
        <v>1991</v>
      </c>
      <c r="L586" s="372">
        <v>50.634926675999992</v>
      </c>
      <c r="M586" s="372">
        <v>53.16</v>
      </c>
      <c r="N586" s="372">
        <v>61.044344836158196</v>
      </c>
      <c r="O586" s="372" t="s">
        <v>1991</v>
      </c>
      <c r="P586" s="372">
        <v>94.33</v>
      </c>
      <c r="Q586" s="372">
        <v>95.28</v>
      </c>
      <c r="R586" s="372">
        <v>105.2</v>
      </c>
      <c r="S586" s="372">
        <v>112.28</v>
      </c>
      <c r="T586" s="372">
        <v>116.64160081355934</v>
      </c>
      <c r="U586" s="372">
        <v>234.56</v>
      </c>
    </row>
    <row r="587" spans="1:21" x14ac:dyDescent="0.3">
      <c r="A587" s="16" t="s">
        <v>7</v>
      </c>
      <c r="B587" s="28" t="s">
        <v>1994</v>
      </c>
      <c r="D587" s="110" t="s">
        <v>123</v>
      </c>
      <c r="E587" s="110" t="s">
        <v>642</v>
      </c>
      <c r="F587" s="16" t="s">
        <v>643</v>
      </c>
      <c r="G587" s="16" t="s">
        <v>647</v>
      </c>
      <c r="H587" s="372" t="s">
        <v>1991</v>
      </c>
      <c r="I587" s="372">
        <v>43.04</v>
      </c>
      <c r="J587" s="372">
        <v>50.13</v>
      </c>
      <c r="K587" s="372" t="s">
        <v>1991</v>
      </c>
      <c r="L587" s="372">
        <v>50.634926675999992</v>
      </c>
      <c r="M587" s="372">
        <v>53.16</v>
      </c>
      <c r="N587" s="372">
        <v>61.044344836158196</v>
      </c>
      <c r="O587" s="372" t="s">
        <v>1991</v>
      </c>
      <c r="P587" s="372">
        <v>94.33</v>
      </c>
      <c r="Q587" s="372">
        <v>95.28</v>
      </c>
      <c r="R587" s="372">
        <v>105.2</v>
      </c>
      <c r="S587" s="372">
        <v>112.28</v>
      </c>
      <c r="T587" s="372">
        <v>116.64160081355934</v>
      </c>
      <c r="U587" s="372">
        <v>234.56</v>
      </c>
    </row>
    <row r="588" spans="1:21" x14ac:dyDescent="0.3">
      <c r="A588" s="16" t="s">
        <v>7</v>
      </c>
      <c r="B588" s="28" t="s">
        <v>1995</v>
      </c>
      <c r="D588" s="110" t="s">
        <v>123</v>
      </c>
      <c r="E588" s="110" t="s">
        <v>642</v>
      </c>
      <c r="F588" s="16" t="s">
        <v>643</v>
      </c>
      <c r="G588" s="16" t="s">
        <v>648</v>
      </c>
      <c r="H588" s="372" t="s">
        <v>1991</v>
      </c>
      <c r="I588" s="372">
        <v>43.04</v>
      </c>
      <c r="J588" s="372">
        <v>50.13</v>
      </c>
      <c r="K588" s="372" t="s">
        <v>1991</v>
      </c>
      <c r="L588" s="372">
        <v>50.634926675999992</v>
      </c>
      <c r="M588" s="372">
        <v>53.16</v>
      </c>
      <c r="N588" s="372">
        <v>61.044344836158196</v>
      </c>
      <c r="O588" s="372" t="s">
        <v>1991</v>
      </c>
      <c r="P588" s="372">
        <v>94.33</v>
      </c>
      <c r="Q588" s="372">
        <v>95.28</v>
      </c>
      <c r="R588" s="372">
        <v>105.2</v>
      </c>
      <c r="S588" s="372">
        <v>112.28</v>
      </c>
      <c r="T588" s="372">
        <v>116.64160081355934</v>
      </c>
      <c r="U588" s="372">
        <v>234.56</v>
      </c>
    </row>
    <row r="589" spans="1:21" x14ac:dyDescent="0.3">
      <c r="A589" s="16" t="s">
        <v>7</v>
      </c>
      <c r="B589" s="28" t="s">
        <v>30</v>
      </c>
      <c r="D589" s="110" t="s">
        <v>123</v>
      </c>
      <c r="E589" s="110" t="s">
        <v>642</v>
      </c>
      <c r="F589" s="16" t="s">
        <v>643</v>
      </c>
      <c r="G589" s="16" t="s">
        <v>649</v>
      </c>
      <c r="H589" s="372" t="s">
        <v>1991</v>
      </c>
      <c r="I589" s="372">
        <v>46.04</v>
      </c>
      <c r="J589" s="372">
        <v>53.63</v>
      </c>
      <c r="K589" s="372" t="s">
        <v>1991</v>
      </c>
      <c r="L589" s="372">
        <v>54.165272363999996</v>
      </c>
      <c r="M589" s="372">
        <v>56.876966999999993</v>
      </c>
      <c r="N589" s="372">
        <v>65.307009795197743</v>
      </c>
      <c r="O589" s="372" t="s">
        <v>1991</v>
      </c>
      <c r="P589" s="372">
        <v>100.92205975282485</v>
      </c>
      <c r="Q589" s="372">
        <v>101.92943137711865</v>
      </c>
      <c r="R589" s="372">
        <v>112.54508805084745</v>
      </c>
      <c r="S589" s="372">
        <v>120.11950254237289</v>
      </c>
      <c r="T589" s="372">
        <v>124.78656601694917</v>
      </c>
      <c r="U589" s="372">
        <v>250.93754676553669</v>
      </c>
    </row>
    <row r="590" spans="1:21" x14ac:dyDescent="0.3">
      <c r="A590" s="16" t="s">
        <v>7</v>
      </c>
      <c r="B590" s="28" t="s">
        <v>15</v>
      </c>
      <c r="D590" s="110" t="s">
        <v>123</v>
      </c>
      <c r="E590" s="110" t="s">
        <v>642</v>
      </c>
      <c r="F590" s="16" t="s">
        <v>643</v>
      </c>
      <c r="G590" s="16" t="s">
        <v>650</v>
      </c>
      <c r="H590" s="372" t="s">
        <v>1991</v>
      </c>
      <c r="I590" s="372">
        <v>43.04</v>
      </c>
      <c r="J590" s="372">
        <v>50.13</v>
      </c>
      <c r="K590" s="372" t="s">
        <v>1991</v>
      </c>
      <c r="L590" s="372">
        <v>50.634926675999992</v>
      </c>
      <c r="M590" s="372">
        <v>53.16</v>
      </c>
      <c r="N590" s="372">
        <v>61.044344836158196</v>
      </c>
      <c r="O590" s="372" t="s">
        <v>1991</v>
      </c>
      <c r="P590" s="372">
        <v>94.33</v>
      </c>
      <c r="Q590" s="372">
        <v>95.28</v>
      </c>
      <c r="R590" s="372">
        <v>105.2</v>
      </c>
      <c r="S590" s="372">
        <v>112.28</v>
      </c>
      <c r="T590" s="372">
        <v>116.64160081355934</v>
      </c>
      <c r="U590" s="372">
        <v>234.56</v>
      </c>
    </row>
    <row r="591" spans="1:21" x14ac:dyDescent="0.3">
      <c r="A591" s="16" t="s">
        <v>7</v>
      </c>
      <c r="B591" s="28" t="s">
        <v>32</v>
      </c>
      <c r="D591" s="110" t="s">
        <v>123</v>
      </c>
      <c r="E591" s="110" t="s">
        <v>642</v>
      </c>
      <c r="F591" s="16" t="s">
        <v>643</v>
      </c>
      <c r="G591" s="16" t="s">
        <v>651</v>
      </c>
      <c r="H591" s="372" t="s">
        <v>1991</v>
      </c>
      <c r="I591" s="372">
        <v>43.04</v>
      </c>
      <c r="J591" s="372">
        <v>50.13</v>
      </c>
      <c r="K591" s="372" t="s">
        <v>1991</v>
      </c>
      <c r="L591" s="372">
        <v>50.634926675999992</v>
      </c>
      <c r="M591" s="372">
        <v>53.16</v>
      </c>
      <c r="N591" s="372">
        <v>61.044344836158196</v>
      </c>
      <c r="O591" s="372" t="s">
        <v>1991</v>
      </c>
      <c r="P591" s="372">
        <v>94.33</v>
      </c>
      <c r="Q591" s="372">
        <v>95.28</v>
      </c>
      <c r="R591" s="372">
        <v>105.2</v>
      </c>
      <c r="S591" s="372">
        <v>112.28</v>
      </c>
      <c r="T591" s="372">
        <v>116.64160081355934</v>
      </c>
      <c r="U591" s="372">
        <v>234.56</v>
      </c>
    </row>
    <row r="592" spans="1:21" x14ac:dyDescent="0.3">
      <c r="A592" s="16" t="s">
        <v>7</v>
      </c>
      <c r="B592" s="28" t="s">
        <v>19</v>
      </c>
      <c r="D592" s="110" t="s">
        <v>123</v>
      </c>
      <c r="E592" s="110" t="s">
        <v>642</v>
      </c>
      <c r="F592" s="16" t="s">
        <v>643</v>
      </c>
      <c r="G592" s="16" t="s">
        <v>652</v>
      </c>
      <c r="H592" s="372" t="s">
        <v>1991</v>
      </c>
      <c r="I592" s="372">
        <v>43.04</v>
      </c>
      <c r="J592" s="372">
        <v>50.13</v>
      </c>
      <c r="K592" s="372" t="s">
        <v>1991</v>
      </c>
      <c r="L592" s="372">
        <v>50.634926675999992</v>
      </c>
      <c r="M592" s="372">
        <v>53.16</v>
      </c>
      <c r="N592" s="372">
        <v>61.044344836158196</v>
      </c>
      <c r="O592" s="372" t="s">
        <v>1991</v>
      </c>
      <c r="P592" s="372">
        <v>94.33</v>
      </c>
      <c r="Q592" s="372">
        <v>95.28</v>
      </c>
      <c r="R592" s="372">
        <v>105.2</v>
      </c>
      <c r="S592" s="372">
        <v>112.28</v>
      </c>
      <c r="T592" s="372">
        <v>116.64160081355934</v>
      </c>
      <c r="U592" s="372">
        <v>234.56</v>
      </c>
    </row>
    <row r="593" spans="1:21" x14ac:dyDescent="0.3">
      <c r="A593" s="16" t="s">
        <v>7</v>
      </c>
      <c r="B593" s="28" t="s">
        <v>21</v>
      </c>
      <c r="D593" s="110" t="s">
        <v>123</v>
      </c>
      <c r="E593" s="110" t="s">
        <v>642</v>
      </c>
      <c r="F593" s="16" t="s">
        <v>643</v>
      </c>
      <c r="G593" s="16" t="s">
        <v>653</v>
      </c>
      <c r="H593" s="372" t="s">
        <v>1991</v>
      </c>
      <c r="I593" s="372">
        <v>43.04</v>
      </c>
      <c r="J593" s="372">
        <v>50.13</v>
      </c>
      <c r="K593" s="372" t="s">
        <v>1991</v>
      </c>
      <c r="L593" s="372">
        <v>50.634926675999992</v>
      </c>
      <c r="M593" s="372">
        <v>53.16</v>
      </c>
      <c r="N593" s="372">
        <v>61.044344836158196</v>
      </c>
      <c r="O593" s="372" t="s">
        <v>1991</v>
      </c>
      <c r="P593" s="372">
        <v>94.33</v>
      </c>
      <c r="Q593" s="372">
        <v>95.28</v>
      </c>
      <c r="R593" s="372">
        <v>105.2</v>
      </c>
      <c r="S593" s="372">
        <v>112.28</v>
      </c>
      <c r="T593" s="372">
        <v>116.64160081355934</v>
      </c>
      <c r="U593" s="372">
        <v>234.56</v>
      </c>
    </row>
    <row r="594" spans="1:21" x14ac:dyDescent="0.3">
      <c r="A594" s="16" t="s">
        <v>7</v>
      </c>
      <c r="B594" s="28" t="s">
        <v>34</v>
      </c>
      <c r="D594" s="110" t="s">
        <v>123</v>
      </c>
      <c r="E594" s="110" t="s">
        <v>642</v>
      </c>
      <c r="F594" s="16" t="s">
        <v>643</v>
      </c>
      <c r="G594" s="16" t="s">
        <v>654</v>
      </c>
      <c r="H594" s="372" t="s">
        <v>1991</v>
      </c>
      <c r="I594" s="372">
        <v>43.04</v>
      </c>
      <c r="J594" s="372">
        <v>50.13</v>
      </c>
      <c r="K594" s="372" t="s">
        <v>1991</v>
      </c>
      <c r="L594" s="372">
        <v>50.634926675999992</v>
      </c>
      <c r="M594" s="372">
        <v>53.16</v>
      </c>
      <c r="N594" s="372">
        <v>61.044344836158196</v>
      </c>
      <c r="O594" s="372" t="s">
        <v>1991</v>
      </c>
      <c r="P594" s="372">
        <v>94.33</v>
      </c>
      <c r="Q594" s="372">
        <v>95.28</v>
      </c>
      <c r="R594" s="372">
        <v>105.2</v>
      </c>
      <c r="S594" s="372">
        <v>112.28</v>
      </c>
      <c r="T594" s="372">
        <v>116.64160081355934</v>
      </c>
      <c r="U594" s="372">
        <v>234.56</v>
      </c>
    </row>
    <row r="595" spans="1:21" x14ac:dyDescent="0.3">
      <c r="A595" s="16" t="s">
        <v>7</v>
      </c>
      <c r="B595" s="28" t="s">
        <v>27</v>
      </c>
      <c r="D595" s="110" t="s">
        <v>655</v>
      </c>
      <c r="E595" s="110" t="s">
        <v>656</v>
      </c>
      <c r="F595" s="16" t="s">
        <v>657</v>
      </c>
      <c r="G595" s="16" t="s">
        <v>658</v>
      </c>
      <c r="H595" s="372">
        <v>0</v>
      </c>
      <c r="I595" s="372">
        <v>0</v>
      </c>
      <c r="J595" s="372">
        <v>0</v>
      </c>
      <c r="K595" s="372">
        <v>0</v>
      </c>
      <c r="L595" s="372">
        <v>0</v>
      </c>
      <c r="M595" s="372">
        <v>0</v>
      </c>
      <c r="N595" s="372">
        <v>0</v>
      </c>
      <c r="O595" s="372">
        <v>0</v>
      </c>
      <c r="P595" s="372">
        <v>0</v>
      </c>
      <c r="Q595" s="372">
        <v>0</v>
      </c>
      <c r="R595" s="372">
        <v>0</v>
      </c>
      <c r="S595" s="372">
        <v>0</v>
      </c>
      <c r="T595" s="372">
        <v>0</v>
      </c>
      <c r="U595" s="372">
        <v>0</v>
      </c>
    </row>
    <row r="596" spans="1:21" x14ac:dyDescent="0.3">
      <c r="A596" s="16" t="s">
        <v>7</v>
      </c>
      <c r="B596" s="28" t="s">
        <v>29</v>
      </c>
      <c r="D596" s="110" t="s">
        <v>655</v>
      </c>
      <c r="E596" s="110" t="s">
        <v>656</v>
      </c>
      <c r="F596" s="16" t="s">
        <v>657</v>
      </c>
      <c r="G596" s="16" t="s">
        <v>658</v>
      </c>
      <c r="H596" s="372">
        <v>0</v>
      </c>
      <c r="I596" s="372">
        <v>0</v>
      </c>
      <c r="J596" s="372">
        <v>0</v>
      </c>
      <c r="K596" s="372">
        <v>0</v>
      </c>
      <c r="L596" s="372">
        <v>0</v>
      </c>
      <c r="M596" s="372">
        <v>0</v>
      </c>
      <c r="N596" s="372">
        <v>0</v>
      </c>
      <c r="O596" s="372">
        <v>0</v>
      </c>
      <c r="P596" s="372">
        <v>0</v>
      </c>
      <c r="Q596" s="372">
        <v>0</v>
      </c>
      <c r="R596" s="372">
        <v>0</v>
      </c>
      <c r="S596" s="372">
        <v>0</v>
      </c>
      <c r="T596" s="372">
        <v>0</v>
      </c>
      <c r="U596" s="372">
        <v>0</v>
      </c>
    </row>
    <row r="597" spans="1:21" x14ac:dyDescent="0.3">
      <c r="A597" s="16" t="s">
        <v>7</v>
      </c>
      <c r="B597" s="28" t="s">
        <v>1992</v>
      </c>
      <c r="D597" s="110" t="s">
        <v>655</v>
      </c>
      <c r="E597" s="203" t="s">
        <v>656</v>
      </c>
      <c r="F597" s="16" t="s">
        <v>657</v>
      </c>
      <c r="G597" s="16" t="s">
        <v>659</v>
      </c>
      <c r="H597" s="372">
        <v>0</v>
      </c>
      <c r="I597" s="372">
        <v>0</v>
      </c>
      <c r="J597" s="372">
        <v>0</v>
      </c>
      <c r="K597" s="372">
        <v>0</v>
      </c>
      <c r="L597" s="372">
        <v>0</v>
      </c>
      <c r="M597" s="372">
        <v>0</v>
      </c>
      <c r="N597" s="372">
        <v>0</v>
      </c>
      <c r="O597" s="372">
        <v>0</v>
      </c>
      <c r="P597" s="372">
        <v>0</v>
      </c>
      <c r="Q597" s="372">
        <v>0</v>
      </c>
      <c r="R597" s="372">
        <v>0</v>
      </c>
      <c r="S597" s="372">
        <v>0</v>
      </c>
      <c r="T597" s="372">
        <v>0</v>
      </c>
      <c r="U597" s="372">
        <v>0</v>
      </c>
    </row>
    <row r="598" spans="1:21" x14ac:dyDescent="0.3">
      <c r="A598" s="16" t="s">
        <v>7</v>
      </c>
      <c r="B598" s="28" t="s">
        <v>1993</v>
      </c>
      <c r="D598" s="110" t="s">
        <v>655</v>
      </c>
      <c r="E598" s="203" t="s">
        <v>656</v>
      </c>
      <c r="F598" s="16" t="s">
        <v>657</v>
      </c>
      <c r="G598" s="16" t="s">
        <v>660</v>
      </c>
      <c r="H598" s="372">
        <v>0</v>
      </c>
      <c r="I598" s="372">
        <v>0</v>
      </c>
      <c r="J598" s="372">
        <v>0</v>
      </c>
      <c r="K598" s="372">
        <v>0</v>
      </c>
      <c r="L598" s="372">
        <v>0</v>
      </c>
      <c r="M598" s="372">
        <v>0</v>
      </c>
      <c r="N598" s="372">
        <v>0</v>
      </c>
      <c r="O598" s="372">
        <v>0</v>
      </c>
      <c r="P598" s="372">
        <v>0</v>
      </c>
      <c r="Q598" s="372">
        <v>0</v>
      </c>
      <c r="R598" s="372">
        <v>0</v>
      </c>
      <c r="S598" s="372">
        <v>0</v>
      </c>
      <c r="T598" s="372">
        <v>0</v>
      </c>
      <c r="U598" s="372">
        <v>0</v>
      </c>
    </row>
    <row r="599" spans="1:21" x14ac:dyDescent="0.3">
      <c r="A599" s="16" t="s">
        <v>7</v>
      </c>
      <c r="B599" s="28" t="s">
        <v>1994</v>
      </c>
      <c r="D599" s="110" t="s">
        <v>655</v>
      </c>
      <c r="E599" s="203" t="s">
        <v>656</v>
      </c>
      <c r="F599" s="16" t="s">
        <v>657</v>
      </c>
      <c r="G599" s="16" t="s">
        <v>661</v>
      </c>
      <c r="H599" s="372">
        <v>0</v>
      </c>
      <c r="I599" s="372">
        <v>0</v>
      </c>
      <c r="J599" s="372">
        <v>0</v>
      </c>
      <c r="K599" s="372">
        <v>0</v>
      </c>
      <c r="L599" s="372">
        <v>0</v>
      </c>
      <c r="M599" s="372">
        <v>0</v>
      </c>
      <c r="N599" s="372">
        <v>0</v>
      </c>
      <c r="O599" s="372">
        <v>0</v>
      </c>
      <c r="P599" s="372">
        <v>0</v>
      </c>
      <c r="Q599" s="372">
        <v>0</v>
      </c>
      <c r="R599" s="372">
        <v>0</v>
      </c>
      <c r="S599" s="372">
        <v>0</v>
      </c>
      <c r="T599" s="372">
        <v>0</v>
      </c>
      <c r="U599" s="372">
        <v>0</v>
      </c>
    </row>
    <row r="600" spans="1:21" x14ac:dyDescent="0.3">
      <c r="A600" s="16" t="s">
        <v>7</v>
      </c>
      <c r="B600" s="28" t="s">
        <v>1995</v>
      </c>
      <c r="D600" s="110" t="s">
        <v>655</v>
      </c>
      <c r="E600" s="203" t="s">
        <v>656</v>
      </c>
      <c r="F600" s="16" t="s">
        <v>657</v>
      </c>
      <c r="G600" s="16" t="s">
        <v>662</v>
      </c>
      <c r="H600" s="372">
        <v>0</v>
      </c>
      <c r="I600" s="372">
        <v>0</v>
      </c>
      <c r="J600" s="372">
        <v>0</v>
      </c>
      <c r="K600" s="372">
        <v>0</v>
      </c>
      <c r="L600" s="372">
        <v>0</v>
      </c>
      <c r="M600" s="372">
        <v>0</v>
      </c>
      <c r="N600" s="372">
        <v>0</v>
      </c>
      <c r="O600" s="372">
        <v>0</v>
      </c>
      <c r="P600" s="372">
        <v>0</v>
      </c>
      <c r="Q600" s="372">
        <v>0</v>
      </c>
      <c r="R600" s="372">
        <v>0</v>
      </c>
      <c r="S600" s="372">
        <v>0</v>
      </c>
      <c r="T600" s="372">
        <v>0</v>
      </c>
      <c r="U600" s="372">
        <v>0</v>
      </c>
    </row>
    <row r="601" spans="1:21" x14ac:dyDescent="0.3">
      <c r="A601" s="16" t="s">
        <v>7</v>
      </c>
      <c r="B601" s="28" t="s">
        <v>30</v>
      </c>
      <c r="D601" s="110" t="s">
        <v>655</v>
      </c>
      <c r="E601" s="203" t="s">
        <v>656</v>
      </c>
      <c r="F601" s="16" t="s">
        <v>657</v>
      </c>
      <c r="G601" s="16" t="s">
        <v>663</v>
      </c>
      <c r="H601" s="372">
        <v>0</v>
      </c>
      <c r="I601" s="372">
        <v>0</v>
      </c>
      <c r="J601" s="372">
        <v>0</v>
      </c>
      <c r="K601" s="372">
        <v>0</v>
      </c>
      <c r="L601" s="372">
        <v>0</v>
      </c>
      <c r="M601" s="372">
        <v>0</v>
      </c>
      <c r="N601" s="372">
        <v>0</v>
      </c>
      <c r="O601" s="372">
        <v>0</v>
      </c>
      <c r="P601" s="372">
        <v>0</v>
      </c>
      <c r="Q601" s="372">
        <v>0</v>
      </c>
      <c r="R601" s="372">
        <v>0</v>
      </c>
      <c r="S601" s="372">
        <v>0</v>
      </c>
      <c r="T601" s="372">
        <v>0</v>
      </c>
      <c r="U601" s="372">
        <v>0</v>
      </c>
    </row>
    <row r="602" spans="1:21" x14ac:dyDescent="0.3">
      <c r="A602" s="16" t="s">
        <v>7</v>
      </c>
      <c r="B602" s="28" t="s">
        <v>15</v>
      </c>
      <c r="D602" s="110" t="s">
        <v>655</v>
      </c>
      <c r="E602" s="203" t="s">
        <v>656</v>
      </c>
      <c r="F602" s="16" t="s">
        <v>657</v>
      </c>
      <c r="G602" s="16" t="s">
        <v>664</v>
      </c>
      <c r="H602" s="372">
        <v>0</v>
      </c>
      <c r="I602" s="372">
        <v>0</v>
      </c>
      <c r="J602" s="372">
        <v>0</v>
      </c>
      <c r="K602" s="372">
        <v>0</v>
      </c>
      <c r="L602" s="372">
        <v>0</v>
      </c>
      <c r="M602" s="372">
        <v>0</v>
      </c>
      <c r="N602" s="372">
        <v>0</v>
      </c>
      <c r="O602" s="372">
        <v>0</v>
      </c>
      <c r="P602" s="372">
        <v>0</v>
      </c>
      <c r="Q602" s="372">
        <v>0</v>
      </c>
      <c r="R602" s="372">
        <v>0</v>
      </c>
      <c r="S602" s="372">
        <v>0</v>
      </c>
      <c r="T602" s="372">
        <v>0</v>
      </c>
      <c r="U602" s="372">
        <v>0</v>
      </c>
    </row>
    <row r="603" spans="1:21" x14ac:dyDescent="0.3">
      <c r="A603" s="16" t="s">
        <v>7</v>
      </c>
      <c r="B603" s="28" t="s">
        <v>32</v>
      </c>
      <c r="D603" s="110" t="s">
        <v>655</v>
      </c>
      <c r="E603" s="203" t="s">
        <v>656</v>
      </c>
      <c r="F603" s="16" t="s">
        <v>657</v>
      </c>
      <c r="G603" s="16" t="s">
        <v>665</v>
      </c>
      <c r="H603" s="372">
        <v>0</v>
      </c>
      <c r="I603" s="372">
        <v>0</v>
      </c>
      <c r="J603" s="372">
        <v>0</v>
      </c>
      <c r="K603" s="372">
        <v>0</v>
      </c>
      <c r="L603" s="372">
        <v>0</v>
      </c>
      <c r="M603" s="372">
        <v>0</v>
      </c>
      <c r="N603" s="372">
        <v>0</v>
      </c>
      <c r="O603" s="372">
        <v>0</v>
      </c>
      <c r="P603" s="372">
        <v>0</v>
      </c>
      <c r="Q603" s="372">
        <v>0</v>
      </c>
      <c r="R603" s="372">
        <v>0</v>
      </c>
      <c r="S603" s="372">
        <v>0</v>
      </c>
      <c r="T603" s="372">
        <v>0</v>
      </c>
      <c r="U603" s="372">
        <v>0</v>
      </c>
    </row>
    <row r="604" spans="1:21" x14ac:dyDescent="0.3">
      <c r="A604" s="16" t="s">
        <v>7</v>
      </c>
      <c r="B604" s="28" t="s">
        <v>19</v>
      </c>
      <c r="D604" s="110" t="s">
        <v>655</v>
      </c>
      <c r="E604" s="203" t="s">
        <v>656</v>
      </c>
      <c r="F604" s="16" t="s">
        <v>657</v>
      </c>
      <c r="G604" s="16" t="s">
        <v>666</v>
      </c>
      <c r="H604" s="372">
        <v>0</v>
      </c>
      <c r="I604" s="372">
        <v>0</v>
      </c>
      <c r="J604" s="372">
        <v>0</v>
      </c>
      <c r="K604" s="372">
        <v>0</v>
      </c>
      <c r="L604" s="372">
        <v>0</v>
      </c>
      <c r="M604" s="372">
        <v>0</v>
      </c>
      <c r="N604" s="372">
        <v>0</v>
      </c>
      <c r="O604" s="372">
        <v>0</v>
      </c>
      <c r="P604" s="372">
        <v>0</v>
      </c>
      <c r="Q604" s="372">
        <v>0</v>
      </c>
      <c r="R604" s="372">
        <v>0</v>
      </c>
      <c r="S604" s="372">
        <v>0</v>
      </c>
      <c r="T604" s="372">
        <v>0</v>
      </c>
      <c r="U604" s="372">
        <v>0</v>
      </c>
    </row>
    <row r="605" spans="1:21" x14ac:dyDescent="0.3">
      <c r="A605" s="16" t="s">
        <v>7</v>
      </c>
      <c r="B605" s="28" t="s">
        <v>21</v>
      </c>
      <c r="D605" s="110" t="s">
        <v>655</v>
      </c>
      <c r="E605" s="203" t="s">
        <v>656</v>
      </c>
      <c r="F605" s="16" t="s">
        <v>657</v>
      </c>
      <c r="G605" s="16" t="s">
        <v>667</v>
      </c>
      <c r="H605" s="372">
        <v>0</v>
      </c>
      <c r="I605" s="372">
        <v>0</v>
      </c>
      <c r="J605" s="372">
        <v>0</v>
      </c>
      <c r="K605" s="372">
        <v>0</v>
      </c>
      <c r="L605" s="372">
        <v>0</v>
      </c>
      <c r="M605" s="372">
        <v>0</v>
      </c>
      <c r="N605" s="372">
        <v>0</v>
      </c>
      <c r="O605" s="372">
        <v>0</v>
      </c>
      <c r="P605" s="372">
        <v>0</v>
      </c>
      <c r="Q605" s="372">
        <v>0</v>
      </c>
      <c r="R605" s="372">
        <v>0</v>
      </c>
      <c r="S605" s="372">
        <v>0</v>
      </c>
      <c r="T605" s="372">
        <v>0</v>
      </c>
      <c r="U605" s="372">
        <v>0</v>
      </c>
    </row>
    <row r="606" spans="1:21" x14ac:dyDescent="0.3">
      <c r="A606" s="16" t="s">
        <v>7</v>
      </c>
      <c r="B606" s="28" t="s">
        <v>668</v>
      </c>
      <c r="D606" s="110" t="s">
        <v>655</v>
      </c>
      <c r="E606" s="110" t="s">
        <v>656</v>
      </c>
      <c r="F606" s="16" t="s">
        <v>657</v>
      </c>
      <c r="G606" s="16" t="s">
        <v>669</v>
      </c>
      <c r="H606" s="372">
        <v>0</v>
      </c>
      <c r="I606" s="372">
        <v>0</v>
      </c>
      <c r="J606" s="372">
        <v>0</v>
      </c>
      <c r="K606" s="372">
        <v>0</v>
      </c>
      <c r="L606" s="372">
        <v>0</v>
      </c>
      <c r="M606" s="372">
        <v>0</v>
      </c>
      <c r="N606" s="372">
        <v>0</v>
      </c>
      <c r="O606" s="372">
        <v>0</v>
      </c>
      <c r="P606" s="372">
        <v>0</v>
      </c>
      <c r="Q606" s="372">
        <v>0</v>
      </c>
      <c r="R606" s="372">
        <v>0</v>
      </c>
      <c r="S606" s="372">
        <v>0</v>
      </c>
      <c r="T606" s="372">
        <v>0</v>
      </c>
      <c r="U606" s="372">
        <v>0</v>
      </c>
    </row>
    <row r="607" spans="1:21" x14ac:dyDescent="0.3">
      <c r="A607" s="16" t="s">
        <v>7</v>
      </c>
      <c r="B607" s="28" t="s">
        <v>670</v>
      </c>
      <c r="D607" s="110" t="s">
        <v>655</v>
      </c>
      <c r="E607" s="110" t="s">
        <v>656</v>
      </c>
      <c r="F607" s="16" t="s">
        <v>657</v>
      </c>
      <c r="G607" s="16" t="s">
        <v>669</v>
      </c>
      <c r="H607" s="372">
        <v>0</v>
      </c>
      <c r="I607" s="372">
        <v>0</v>
      </c>
      <c r="J607" s="372">
        <v>0</v>
      </c>
      <c r="K607" s="372">
        <v>0</v>
      </c>
      <c r="L607" s="372">
        <v>0</v>
      </c>
      <c r="M607" s="372">
        <v>0</v>
      </c>
      <c r="N607" s="372">
        <v>0</v>
      </c>
      <c r="O607" s="372">
        <v>0</v>
      </c>
      <c r="P607" s="372">
        <v>0</v>
      </c>
      <c r="Q607" s="372">
        <v>0</v>
      </c>
      <c r="R607" s="372">
        <v>0</v>
      </c>
      <c r="S607" s="372">
        <v>0</v>
      </c>
      <c r="T607" s="372">
        <v>0</v>
      </c>
      <c r="U607" s="372">
        <v>0</v>
      </c>
    </row>
    <row r="608" spans="1:21" x14ac:dyDescent="0.3">
      <c r="A608" s="16" t="s">
        <v>7</v>
      </c>
      <c r="B608" s="28" t="s">
        <v>1996</v>
      </c>
      <c r="D608" s="110" t="s">
        <v>655</v>
      </c>
      <c r="E608" s="110" t="s">
        <v>656</v>
      </c>
      <c r="F608" s="16" t="s">
        <v>657</v>
      </c>
      <c r="G608" s="16" t="s">
        <v>671</v>
      </c>
      <c r="H608" s="372">
        <v>0</v>
      </c>
      <c r="I608" s="372">
        <v>0</v>
      </c>
      <c r="J608" s="372">
        <v>0</v>
      </c>
      <c r="K608" s="372">
        <v>0</v>
      </c>
      <c r="L608" s="372">
        <v>0</v>
      </c>
      <c r="M608" s="372">
        <v>0</v>
      </c>
      <c r="N608" s="372">
        <v>0</v>
      </c>
      <c r="O608" s="372">
        <v>0</v>
      </c>
      <c r="P608" s="372">
        <v>0</v>
      </c>
      <c r="Q608" s="372">
        <v>0</v>
      </c>
      <c r="R608" s="372">
        <v>0</v>
      </c>
      <c r="S608" s="372">
        <v>0</v>
      </c>
      <c r="T608" s="372">
        <v>0</v>
      </c>
      <c r="U608" s="372">
        <v>0</v>
      </c>
    </row>
    <row r="609" spans="1:21" x14ac:dyDescent="0.3">
      <c r="A609" s="16" t="s">
        <v>7</v>
      </c>
      <c r="B609" s="28" t="s">
        <v>1997</v>
      </c>
      <c r="D609" s="110" t="s">
        <v>655</v>
      </c>
      <c r="E609" s="110" t="s">
        <v>656</v>
      </c>
      <c r="F609" s="16" t="s">
        <v>657</v>
      </c>
      <c r="G609" s="16" t="s">
        <v>672</v>
      </c>
      <c r="H609" s="372">
        <v>0</v>
      </c>
      <c r="I609" s="372">
        <v>0</v>
      </c>
      <c r="J609" s="372">
        <v>0</v>
      </c>
      <c r="K609" s="372">
        <v>0</v>
      </c>
      <c r="L609" s="372">
        <v>0</v>
      </c>
      <c r="M609" s="372">
        <v>0</v>
      </c>
      <c r="N609" s="372">
        <v>0</v>
      </c>
      <c r="O609" s="372">
        <v>0</v>
      </c>
      <c r="P609" s="372">
        <v>0</v>
      </c>
      <c r="Q609" s="372">
        <v>0</v>
      </c>
      <c r="R609" s="372">
        <v>0</v>
      </c>
      <c r="S609" s="372">
        <v>0</v>
      </c>
      <c r="T609" s="372">
        <v>0</v>
      </c>
      <c r="U609" s="372">
        <v>0</v>
      </c>
    </row>
    <row r="610" spans="1:21" x14ac:dyDescent="0.3">
      <c r="A610" s="16" t="s">
        <v>7</v>
      </c>
      <c r="B610" s="28" t="s">
        <v>1998</v>
      </c>
      <c r="D610" s="110" t="s">
        <v>655</v>
      </c>
      <c r="E610" s="110" t="s">
        <v>656</v>
      </c>
      <c r="F610" s="16" t="s">
        <v>657</v>
      </c>
      <c r="G610" s="16" t="s">
        <v>673</v>
      </c>
      <c r="H610" s="372">
        <v>0</v>
      </c>
      <c r="I610" s="372">
        <v>0</v>
      </c>
      <c r="J610" s="372">
        <v>0</v>
      </c>
      <c r="K610" s="372">
        <v>0</v>
      </c>
      <c r="L610" s="372">
        <v>0</v>
      </c>
      <c r="M610" s="372">
        <v>0</v>
      </c>
      <c r="N610" s="372">
        <v>0</v>
      </c>
      <c r="O610" s="372">
        <v>0</v>
      </c>
      <c r="P610" s="372">
        <v>0</v>
      </c>
      <c r="Q610" s="372">
        <v>0</v>
      </c>
      <c r="R610" s="372">
        <v>0</v>
      </c>
      <c r="S610" s="372">
        <v>0</v>
      </c>
      <c r="T610" s="372">
        <v>0</v>
      </c>
      <c r="U610" s="372">
        <v>0</v>
      </c>
    </row>
    <row r="611" spans="1:21" x14ac:dyDescent="0.3">
      <c r="A611" s="16" t="s">
        <v>7</v>
      </c>
      <c r="B611" s="28" t="s">
        <v>1999</v>
      </c>
      <c r="D611" s="110" t="s">
        <v>655</v>
      </c>
      <c r="E611" s="110" t="s">
        <v>656</v>
      </c>
      <c r="F611" s="16" t="s">
        <v>657</v>
      </c>
      <c r="G611" s="16" t="s">
        <v>674</v>
      </c>
      <c r="H611" s="372">
        <v>0</v>
      </c>
      <c r="I611" s="372">
        <v>0</v>
      </c>
      <c r="J611" s="372">
        <v>0</v>
      </c>
      <c r="K611" s="372">
        <v>0</v>
      </c>
      <c r="L611" s="372">
        <v>0</v>
      </c>
      <c r="M611" s="372">
        <v>0</v>
      </c>
      <c r="N611" s="372">
        <v>0</v>
      </c>
      <c r="O611" s="372">
        <v>0</v>
      </c>
      <c r="P611" s="372">
        <v>0</v>
      </c>
      <c r="Q611" s="372">
        <v>0</v>
      </c>
      <c r="R611" s="372">
        <v>0</v>
      </c>
      <c r="S611" s="372">
        <v>0</v>
      </c>
      <c r="T611" s="372">
        <v>0</v>
      </c>
      <c r="U611" s="372">
        <v>0</v>
      </c>
    </row>
    <row r="612" spans="1:21" x14ac:dyDescent="0.3">
      <c r="A612" s="16" t="s">
        <v>7</v>
      </c>
      <c r="B612" s="28" t="s">
        <v>675</v>
      </c>
      <c r="D612" s="110" t="s">
        <v>655</v>
      </c>
      <c r="E612" s="110" t="s">
        <v>656</v>
      </c>
      <c r="F612" s="16" t="s">
        <v>657</v>
      </c>
      <c r="G612" s="16" t="s">
        <v>676</v>
      </c>
      <c r="H612" s="372">
        <v>0</v>
      </c>
      <c r="I612" s="372">
        <v>0</v>
      </c>
      <c r="J612" s="372">
        <v>0</v>
      </c>
      <c r="K612" s="372">
        <v>0</v>
      </c>
      <c r="L612" s="372">
        <v>0</v>
      </c>
      <c r="M612" s="372">
        <v>0</v>
      </c>
      <c r="N612" s="372">
        <v>0</v>
      </c>
      <c r="O612" s="372">
        <v>0</v>
      </c>
      <c r="P612" s="372">
        <v>0</v>
      </c>
      <c r="Q612" s="372">
        <v>0</v>
      </c>
      <c r="R612" s="372">
        <v>0</v>
      </c>
      <c r="S612" s="372">
        <v>0</v>
      </c>
      <c r="T612" s="372">
        <v>0</v>
      </c>
      <c r="U612" s="372">
        <v>0</v>
      </c>
    </row>
    <row r="613" spans="1:21" x14ac:dyDescent="0.3">
      <c r="A613" s="16" t="s">
        <v>7</v>
      </c>
      <c r="B613" s="28" t="s">
        <v>677</v>
      </c>
      <c r="D613" s="110" t="s">
        <v>655</v>
      </c>
      <c r="E613" s="110" t="s">
        <v>656</v>
      </c>
      <c r="F613" s="16" t="s">
        <v>657</v>
      </c>
      <c r="G613" s="16" t="s">
        <v>678</v>
      </c>
      <c r="H613" s="372">
        <v>0</v>
      </c>
      <c r="I613" s="372">
        <v>0</v>
      </c>
      <c r="J613" s="372">
        <v>0</v>
      </c>
      <c r="K613" s="372">
        <v>0</v>
      </c>
      <c r="L613" s="372">
        <v>0</v>
      </c>
      <c r="M613" s="372">
        <v>0</v>
      </c>
      <c r="N613" s="372">
        <v>0</v>
      </c>
      <c r="O613" s="372">
        <v>0</v>
      </c>
      <c r="P613" s="372">
        <v>0</v>
      </c>
      <c r="Q613" s="372">
        <v>0</v>
      </c>
      <c r="R613" s="372">
        <v>0</v>
      </c>
      <c r="S613" s="372">
        <v>0</v>
      </c>
      <c r="T613" s="372">
        <v>0</v>
      </c>
      <c r="U613" s="372">
        <v>0</v>
      </c>
    </row>
    <row r="614" spans="1:21" x14ac:dyDescent="0.3">
      <c r="A614" s="16" t="s">
        <v>7</v>
      </c>
      <c r="B614" s="28" t="s">
        <v>679</v>
      </c>
      <c r="D614" s="110" t="s">
        <v>655</v>
      </c>
      <c r="E614" s="110" t="s">
        <v>656</v>
      </c>
      <c r="F614" s="16" t="s">
        <v>657</v>
      </c>
      <c r="G614" s="16" t="s">
        <v>680</v>
      </c>
      <c r="H614" s="372">
        <v>0</v>
      </c>
      <c r="I614" s="372">
        <v>0</v>
      </c>
      <c r="J614" s="372">
        <v>0</v>
      </c>
      <c r="K614" s="372">
        <v>0</v>
      </c>
      <c r="L614" s="372">
        <v>0</v>
      </c>
      <c r="M614" s="372">
        <v>0</v>
      </c>
      <c r="N614" s="372">
        <v>0</v>
      </c>
      <c r="O614" s="372">
        <v>0</v>
      </c>
      <c r="P614" s="372">
        <v>0</v>
      </c>
      <c r="Q614" s="372">
        <v>0</v>
      </c>
      <c r="R614" s="372">
        <v>0</v>
      </c>
      <c r="S614" s="372">
        <v>0</v>
      </c>
      <c r="T614" s="372">
        <v>0</v>
      </c>
      <c r="U614" s="372">
        <v>0</v>
      </c>
    </row>
    <row r="615" spans="1:21" x14ac:dyDescent="0.3">
      <c r="A615" s="16" t="s">
        <v>7</v>
      </c>
      <c r="B615" s="28" t="s">
        <v>681</v>
      </c>
      <c r="D615" s="110" t="s">
        <v>655</v>
      </c>
      <c r="E615" s="110" t="s">
        <v>656</v>
      </c>
      <c r="F615" s="16" t="s">
        <v>657</v>
      </c>
      <c r="G615" s="16" t="s">
        <v>682</v>
      </c>
      <c r="H615" s="372">
        <v>0</v>
      </c>
      <c r="I615" s="372">
        <v>0</v>
      </c>
      <c r="J615" s="372">
        <v>0</v>
      </c>
      <c r="K615" s="372">
        <v>0</v>
      </c>
      <c r="L615" s="372">
        <v>0</v>
      </c>
      <c r="M615" s="372">
        <v>0</v>
      </c>
      <c r="N615" s="372">
        <v>0</v>
      </c>
      <c r="O615" s="372">
        <v>0</v>
      </c>
      <c r="P615" s="372">
        <v>0</v>
      </c>
      <c r="Q615" s="372">
        <v>0</v>
      </c>
      <c r="R615" s="372">
        <v>0</v>
      </c>
      <c r="S615" s="372">
        <v>0</v>
      </c>
      <c r="T615" s="372">
        <v>0</v>
      </c>
      <c r="U615" s="372">
        <v>0</v>
      </c>
    </row>
    <row r="616" spans="1:21" x14ac:dyDescent="0.3">
      <c r="A616" s="16" t="s">
        <v>7</v>
      </c>
      <c r="B616" s="28" t="s">
        <v>683</v>
      </c>
      <c r="D616" s="110" t="s">
        <v>655</v>
      </c>
      <c r="E616" s="110" t="s">
        <v>656</v>
      </c>
      <c r="F616" s="16" t="s">
        <v>657</v>
      </c>
      <c r="G616" s="16" t="s">
        <v>684</v>
      </c>
      <c r="H616" s="372">
        <v>0</v>
      </c>
      <c r="I616" s="372">
        <v>0</v>
      </c>
      <c r="J616" s="372">
        <v>0</v>
      </c>
      <c r="K616" s="372">
        <v>0</v>
      </c>
      <c r="L616" s="372">
        <v>0</v>
      </c>
      <c r="M616" s="372">
        <v>0</v>
      </c>
      <c r="N616" s="372">
        <v>0</v>
      </c>
      <c r="O616" s="372">
        <v>0</v>
      </c>
      <c r="P616" s="372">
        <v>0</v>
      </c>
      <c r="Q616" s="372">
        <v>0</v>
      </c>
      <c r="R616" s="372">
        <v>0</v>
      </c>
      <c r="S616" s="372">
        <v>0</v>
      </c>
      <c r="T616" s="372">
        <v>0</v>
      </c>
      <c r="U616" s="372">
        <v>0</v>
      </c>
    </row>
    <row r="617" spans="1:21" x14ac:dyDescent="0.3">
      <c r="A617" s="16" t="s">
        <v>7</v>
      </c>
      <c r="B617" s="28" t="s">
        <v>688</v>
      </c>
      <c r="D617" s="110" t="s">
        <v>655</v>
      </c>
      <c r="E617" s="110" t="s">
        <v>656</v>
      </c>
      <c r="F617" s="16" t="s">
        <v>657</v>
      </c>
      <c r="G617" s="16" t="s">
        <v>689</v>
      </c>
      <c r="H617" s="372">
        <v>0</v>
      </c>
      <c r="I617" s="372">
        <v>0</v>
      </c>
      <c r="J617" s="372">
        <v>0</v>
      </c>
      <c r="K617" s="372">
        <v>0</v>
      </c>
      <c r="L617" s="372">
        <v>0</v>
      </c>
      <c r="M617" s="372">
        <v>0</v>
      </c>
      <c r="N617" s="372">
        <v>0</v>
      </c>
      <c r="O617" s="372">
        <v>0</v>
      </c>
      <c r="P617" s="372">
        <v>0</v>
      </c>
      <c r="Q617" s="372">
        <v>0</v>
      </c>
      <c r="R617" s="372">
        <v>0</v>
      </c>
      <c r="S617" s="372">
        <v>0</v>
      </c>
      <c r="T617" s="372">
        <v>0</v>
      </c>
      <c r="U617" s="372">
        <v>0</v>
      </c>
    </row>
    <row r="618" spans="1:21" x14ac:dyDescent="0.3">
      <c r="A618" s="16" t="s">
        <v>7</v>
      </c>
      <c r="B618" s="28" t="s">
        <v>1990</v>
      </c>
      <c r="D618" s="110" t="s">
        <v>690</v>
      </c>
      <c r="E618" s="110" t="s">
        <v>656</v>
      </c>
      <c r="F618" s="16" t="s">
        <v>691</v>
      </c>
      <c r="G618" s="16" t="s">
        <v>692</v>
      </c>
      <c r="H618" s="372">
        <v>0</v>
      </c>
      <c r="I618" s="372">
        <v>0</v>
      </c>
      <c r="J618" s="372">
        <v>0</v>
      </c>
      <c r="K618" s="372">
        <v>0</v>
      </c>
      <c r="L618" s="372">
        <v>0</v>
      </c>
      <c r="M618" s="372">
        <v>0</v>
      </c>
      <c r="N618" s="372">
        <v>0</v>
      </c>
      <c r="O618" s="372">
        <v>0</v>
      </c>
      <c r="P618" s="372">
        <v>0</v>
      </c>
      <c r="Q618" s="372">
        <v>0</v>
      </c>
      <c r="R618" s="372">
        <v>0</v>
      </c>
      <c r="S618" s="372">
        <v>0</v>
      </c>
      <c r="T618" s="372">
        <v>0</v>
      </c>
      <c r="U618" s="372">
        <v>0</v>
      </c>
    </row>
    <row r="619" spans="1:21" x14ac:dyDescent="0.3">
      <c r="A619" s="16" t="s">
        <v>7</v>
      </c>
      <c r="B619" s="28" t="s">
        <v>27</v>
      </c>
      <c r="D619" s="110" t="s">
        <v>655</v>
      </c>
      <c r="E619" s="110" t="s">
        <v>685</v>
      </c>
      <c r="F619" s="16" t="s">
        <v>686</v>
      </c>
      <c r="G619" s="16" t="s">
        <v>687</v>
      </c>
      <c r="H619" s="372">
        <v>0</v>
      </c>
      <c r="I619" s="372">
        <v>0</v>
      </c>
      <c r="J619" s="372">
        <v>0</v>
      </c>
      <c r="K619" s="372">
        <v>0</v>
      </c>
      <c r="L619" s="372">
        <v>0</v>
      </c>
      <c r="M619" s="372">
        <v>0</v>
      </c>
      <c r="N619" s="372">
        <v>0</v>
      </c>
      <c r="O619" s="372">
        <v>0</v>
      </c>
      <c r="P619" s="372">
        <v>0</v>
      </c>
      <c r="Q619" s="372">
        <v>0</v>
      </c>
      <c r="R619" s="372">
        <v>0</v>
      </c>
      <c r="S619" s="372">
        <v>0</v>
      </c>
      <c r="T619" s="372">
        <v>0</v>
      </c>
      <c r="U619" s="372">
        <v>0</v>
      </c>
    </row>
    <row r="620" spans="1:21" x14ac:dyDescent="0.3">
      <c r="A620" s="16" t="s">
        <v>7</v>
      </c>
      <c r="B620" s="28" t="s">
        <v>29</v>
      </c>
      <c r="D620" s="110" t="s">
        <v>655</v>
      </c>
      <c r="E620" s="110" t="s">
        <v>685</v>
      </c>
      <c r="F620" s="16" t="s">
        <v>686</v>
      </c>
      <c r="G620" s="16" t="s">
        <v>687</v>
      </c>
      <c r="H620" s="372">
        <v>0</v>
      </c>
      <c r="I620" s="372">
        <v>0</v>
      </c>
      <c r="J620" s="372">
        <v>0</v>
      </c>
      <c r="K620" s="372">
        <v>0</v>
      </c>
      <c r="L620" s="372">
        <v>0</v>
      </c>
      <c r="M620" s="372">
        <v>0</v>
      </c>
      <c r="N620" s="372">
        <v>0</v>
      </c>
      <c r="O620" s="372">
        <v>0</v>
      </c>
      <c r="P620" s="372">
        <v>0</v>
      </c>
      <c r="Q620" s="372">
        <v>0</v>
      </c>
      <c r="R620" s="372">
        <v>0</v>
      </c>
      <c r="S620" s="372">
        <v>0</v>
      </c>
      <c r="T620" s="372">
        <v>0</v>
      </c>
      <c r="U620" s="372">
        <v>0</v>
      </c>
    </row>
    <row r="621" spans="1:21" x14ac:dyDescent="0.3">
      <c r="A621" s="16" t="s">
        <v>7</v>
      </c>
      <c r="B621" s="28" t="s">
        <v>1992</v>
      </c>
      <c r="D621" s="110" t="s">
        <v>655</v>
      </c>
      <c r="E621" s="110" t="s">
        <v>685</v>
      </c>
      <c r="F621" s="16" t="s">
        <v>686</v>
      </c>
      <c r="G621" s="16" t="s">
        <v>693</v>
      </c>
      <c r="H621" s="372">
        <v>0</v>
      </c>
      <c r="I621" s="372">
        <v>0</v>
      </c>
      <c r="J621" s="372">
        <v>0</v>
      </c>
      <c r="K621" s="372">
        <v>0</v>
      </c>
      <c r="L621" s="372">
        <v>0</v>
      </c>
      <c r="M621" s="372">
        <v>0</v>
      </c>
      <c r="N621" s="372">
        <v>0</v>
      </c>
      <c r="O621" s="372">
        <v>0</v>
      </c>
      <c r="P621" s="372">
        <v>0</v>
      </c>
      <c r="Q621" s="372">
        <v>0</v>
      </c>
      <c r="R621" s="372">
        <v>0</v>
      </c>
      <c r="S621" s="372">
        <v>0</v>
      </c>
      <c r="T621" s="372">
        <v>0</v>
      </c>
      <c r="U621" s="372">
        <v>0</v>
      </c>
    </row>
    <row r="622" spans="1:21" x14ac:dyDescent="0.3">
      <c r="A622" s="16" t="s">
        <v>7</v>
      </c>
      <c r="B622" s="28" t="s">
        <v>1993</v>
      </c>
      <c r="D622" s="110" t="s">
        <v>655</v>
      </c>
      <c r="E622" s="110" t="s">
        <v>685</v>
      </c>
      <c r="F622" s="16" t="s">
        <v>686</v>
      </c>
      <c r="G622" s="16" t="s">
        <v>694</v>
      </c>
      <c r="H622" s="372">
        <v>0</v>
      </c>
      <c r="I622" s="372">
        <v>0</v>
      </c>
      <c r="J622" s="372">
        <v>0</v>
      </c>
      <c r="K622" s="372">
        <v>0</v>
      </c>
      <c r="L622" s="372">
        <v>0</v>
      </c>
      <c r="M622" s="372">
        <v>0</v>
      </c>
      <c r="N622" s="372">
        <v>0</v>
      </c>
      <c r="O622" s="372">
        <v>0</v>
      </c>
      <c r="P622" s="372">
        <v>0</v>
      </c>
      <c r="Q622" s="372">
        <v>0</v>
      </c>
      <c r="R622" s="372">
        <v>0</v>
      </c>
      <c r="S622" s="372">
        <v>0</v>
      </c>
      <c r="T622" s="372">
        <v>0</v>
      </c>
      <c r="U622" s="372">
        <v>0</v>
      </c>
    </row>
    <row r="623" spans="1:21" x14ac:dyDescent="0.3">
      <c r="A623" s="16" t="s">
        <v>7</v>
      </c>
      <c r="B623" s="28" t="s">
        <v>1994</v>
      </c>
      <c r="D623" s="110" t="s">
        <v>655</v>
      </c>
      <c r="E623" s="110" t="s">
        <v>685</v>
      </c>
      <c r="F623" s="16" t="s">
        <v>686</v>
      </c>
      <c r="G623" s="16" t="s">
        <v>695</v>
      </c>
      <c r="H623" s="372">
        <v>0</v>
      </c>
      <c r="I623" s="372">
        <v>0</v>
      </c>
      <c r="J623" s="372">
        <v>0</v>
      </c>
      <c r="K623" s="372">
        <v>0</v>
      </c>
      <c r="L623" s="372">
        <v>0</v>
      </c>
      <c r="M623" s="372">
        <v>0</v>
      </c>
      <c r="N623" s="372">
        <v>0</v>
      </c>
      <c r="O623" s="372">
        <v>0</v>
      </c>
      <c r="P623" s="372">
        <v>0</v>
      </c>
      <c r="Q623" s="372">
        <v>0</v>
      </c>
      <c r="R623" s="372">
        <v>0</v>
      </c>
      <c r="S623" s="372">
        <v>0</v>
      </c>
      <c r="T623" s="372">
        <v>0</v>
      </c>
      <c r="U623" s="372">
        <v>0</v>
      </c>
    </row>
    <row r="624" spans="1:21" x14ac:dyDescent="0.3">
      <c r="A624" s="16" t="s">
        <v>7</v>
      </c>
      <c r="B624" s="28" t="s">
        <v>1995</v>
      </c>
      <c r="D624" s="110" t="s">
        <v>655</v>
      </c>
      <c r="E624" s="110" t="s">
        <v>685</v>
      </c>
      <c r="F624" s="16" t="s">
        <v>686</v>
      </c>
      <c r="G624" s="16" t="s">
        <v>696</v>
      </c>
      <c r="H624" s="372">
        <v>0</v>
      </c>
      <c r="I624" s="372">
        <v>0</v>
      </c>
      <c r="J624" s="372">
        <v>0</v>
      </c>
      <c r="K624" s="372">
        <v>0</v>
      </c>
      <c r="L624" s="372">
        <v>0</v>
      </c>
      <c r="M624" s="372">
        <v>0</v>
      </c>
      <c r="N624" s="372">
        <v>0</v>
      </c>
      <c r="O624" s="372">
        <v>0</v>
      </c>
      <c r="P624" s="372">
        <v>0</v>
      </c>
      <c r="Q624" s="372">
        <v>0</v>
      </c>
      <c r="R624" s="372">
        <v>0</v>
      </c>
      <c r="S624" s="372">
        <v>0</v>
      </c>
      <c r="T624" s="372">
        <v>0</v>
      </c>
      <c r="U624" s="372">
        <v>0</v>
      </c>
    </row>
    <row r="625" spans="1:21" ht="14.25" customHeight="1" x14ac:dyDescent="0.3">
      <c r="A625" s="16" t="s">
        <v>7</v>
      </c>
      <c r="B625" s="28" t="s">
        <v>30</v>
      </c>
      <c r="D625" s="110" t="s">
        <v>655</v>
      </c>
      <c r="E625" s="110" t="s">
        <v>685</v>
      </c>
      <c r="F625" s="16" t="s">
        <v>686</v>
      </c>
      <c r="G625" s="16" t="s">
        <v>697</v>
      </c>
      <c r="H625" s="372">
        <v>0</v>
      </c>
      <c r="I625" s="372">
        <v>0</v>
      </c>
      <c r="J625" s="372">
        <v>0</v>
      </c>
      <c r="K625" s="372">
        <v>0</v>
      </c>
      <c r="L625" s="372">
        <v>0</v>
      </c>
      <c r="M625" s="372">
        <v>0</v>
      </c>
      <c r="N625" s="372">
        <v>0</v>
      </c>
      <c r="O625" s="372">
        <v>0</v>
      </c>
      <c r="P625" s="372">
        <v>0</v>
      </c>
      <c r="Q625" s="372">
        <v>0</v>
      </c>
      <c r="R625" s="372">
        <v>0</v>
      </c>
      <c r="S625" s="372">
        <v>0</v>
      </c>
      <c r="T625" s="372">
        <v>0</v>
      </c>
      <c r="U625" s="372">
        <v>0</v>
      </c>
    </row>
    <row r="626" spans="1:21" ht="14.25" customHeight="1" x14ac:dyDescent="0.3">
      <c r="A626" s="16" t="s">
        <v>7</v>
      </c>
      <c r="B626" s="28" t="s">
        <v>15</v>
      </c>
      <c r="D626" s="110" t="s">
        <v>655</v>
      </c>
      <c r="E626" s="110" t="s">
        <v>685</v>
      </c>
      <c r="F626" s="16" t="s">
        <v>686</v>
      </c>
      <c r="G626" s="16" t="s">
        <v>698</v>
      </c>
      <c r="H626" s="372">
        <v>0</v>
      </c>
      <c r="I626" s="372">
        <v>0</v>
      </c>
      <c r="J626" s="372">
        <v>0</v>
      </c>
      <c r="K626" s="372">
        <v>0</v>
      </c>
      <c r="L626" s="372">
        <v>0</v>
      </c>
      <c r="M626" s="372">
        <v>0</v>
      </c>
      <c r="N626" s="372">
        <v>0</v>
      </c>
      <c r="O626" s="372">
        <v>0</v>
      </c>
      <c r="P626" s="372">
        <v>0</v>
      </c>
      <c r="Q626" s="372">
        <v>0</v>
      </c>
      <c r="R626" s="372">
        <v>0</v>
      </c>
      <c r="S626" s="372">
        <v>0</v>
      </c>
      <c r="T626" s="372">
        <v>0</v>
      </c>
      <c r="U626" s="372">
        <v>0</v>
      </c>
    </row>
    <row r="627" spans="1:21" x14ac:dyDescent="0.3">
      <c r="A627" s="16" t="s">
        <v>7</v>
      </c>
      <c r="B627" s="28" t="s">
        <v>32</v>
      </c>
      <c r="D627" s="110" t="s">
        <v>655</v>
      </c>
      <c r="E627" s="110" t="s">
        <v>685</v>
      </c>
      <c r="F627" s="16" t="s">
        <v>686</v>
      </c>
      <c r="G627" s="16" t="s">
        <v>699</v>
      </c>
      <c r="H627" s="372">
        <v>0</v>
      </c>
      <c r="I627" s="372">
        <v>0</v>
      </c>
      <c r="J627" s="372">
        <v>0</v>
      </c>
      <c r="K627" s="372">
        <v>0</v>
      </c>
      <c r="L627" s="372">
        <v>0</v>
      </c>
      <c r="M627" s="372">
        <v>0</v>
      </c>
      <c r="N627" s="372">
        <v>0</v>
      </c>
      <c r="O627" s="372">
        <v>0</v>
      </c>
      <c r="P627" s="372">
        <v>0</v>
      </c>
      <c r="Q627" s="372">
        <v>0</v>
      </c>
      <c r="R627" s="372">
        <v>0</v>
      </c>
      <c r="S627" s="372">
        <v>0</v>
      </c>
      <c r="T627" s="372">
        <v>0</v>
      </c>
      <c r="U627" s="372">
        <v>0</v>
      </c>
    </row>
    <row r="628" spans="1:21" x14ac:dyDescent="0.3">
      <c r="A628" s="16" t="s">
        <v>7</v>
      </c>
      <c r="B628" s="28" t="s">
        <v>19</v>
      </c>
      <c r="D628" s="110" t="s">
        <v>655</v>
      </c>
      <c r="E628" s="110" t="s">
        <v>685</v>
      </c>
      <c r="F628" s="16" t="s">
        <v>686</v>
      </c>
      <c r="G628" s="16" t="s">
        <v>700</v>
      </c>
      <c r="H628" s="372">
        <v>0</v>
      </c>
      <c r="I628" s="372">
        <v>0</v>
      </c>
      <c r="J628" s="372">
        <v>0</v>
      </c>
      <c r="K628" s="372">
        <v>0</v>
      </c>
      <c r="L628" s="372">
        <v>0</v>
      </c>
      <c r="M628" s="372">
        <v>0</v>
      </c>
      <c r="N628" s="372">
        <v>0</v>
      </c>
      <c r="O628" s="372">
        <v>0</v>
      </c>
      <c r="P628" s="372">
        <v>0</v>
      </c>
      <c r="Q628" s="372">
        <v>0</v>
      </c>
      <c r="R628" s="372">
        <v>0</v>
      </c>
      <c r="S628" s="372">
        <v>0</v>
      </c>
      <c r="T628" s="372">
        <v>0</v>
      </c>
      <c r="U628" s="372">
        <v>0</v>
      </c>
    </row>
    <row r="629" spans="1:21" x14ac:dyDescent="0.3">
      <c r="A629" s="16" t="s">
        <v>7</v>
      </c>
      <c r="B629" s="28" t="s">
        <v>21</v>
      </c>
      <c r="D629" s="110" t="s">
        <v>655</v>
      </c>
      <c r="E629" s="110" t="s">
        <v>685</v>
      </c>
      <c r="F629" s="16" t="s">
        <v>686</v>
      </c>
      <c r="G629" s="16" t="s">
        <v>701</v>
      </c>
      <c r="H629" s="372">
        <v>0</v>
      </c>
      <c r="I629" s="372">
        <v>0</v>
      </c>
      <c r="J629" s="372">
        <v>0</v>
      </c>
      <c r="K629" s="372">
        <v>0</v>
      </c>
      <c r="L629" s="372">
        <v>0</v>
      </c>
      <c r="M629" s="372">
        <v>0</v>
      </c>
      <c r="N629" s="372">
        <v>0</v>
      </c>
      <c r="O629" s="372">
        <v>0</v>
      </c>
      <c r="P629" s="372">
        <v>0</v>
      </c>
      <c r="Q629" s="372">
        <v>0</v>
      </c>
      <c r="R629" s="372">
        <v>0</v>
      </c>
      <c r="S629" s="372">
        <v>0</v>
      </c>
      <c r="T629" s="372">
        <v>0</v>
      </c>
      <c r="U629" s="372">
        <v>0</v>
      </c>
    </row>
    <row r="630" spans="1:21" x14ac:dyDescent="0.3">
      <c r="A630" s="16" t="s">
        <v>7</v>
      </c>
      <c r="B630" s="28" t="s">
        <v>668</v>
      </c>
      <c r="D630" s="110" t="s">
        <v>655</v>
      </c>
      <c r="E630" s="110" t="s">
        <v>685</v>
      </c>
      <c r="F630" s="16" t="s">
        <v>686</v>
      </c>
      <c r="G630" s="16" t="s">
        <v>702</v>
      </c>
      <c r="H630" s="372">
        <v>0</v>
      </c>
      <c r="I630" s="372">
        <v>0</v>
      </c>
      <c r="J630" s="372">
        <v>0</v>
      </c>
      <c r="K630" s="372">
        <v>0</v>
      </c>
      <c r="L630" s="372">
        <v>0</v>
      </c>
      <c r="M630" s="372">
        <v>0</v>
      </c>
      <c r="N630" s="372">
        <v>0</v>
      </c>
      <c r="O630" s="372">
        <v>0</v>
      </c>
      <c r="P630" s="372">
        <v>0</v>
      </c>
      <c r="Q630" s="372">
        <v>0</v>
      </c>
      <c r="R630" s="372">
        <v>0</v>
      </c>
      <c r="S630" s="372">
        <v>0</v>
      </c>
      <c r="T630" s="372">
        <v>0</v>
      </c>
      <c r="U630" s="372">
        <v>0</v>
      </c>
    </row>
    <row r="631" spans="1:21" x14ac:dyDescent="0.3">
      <c r="A631" s="16" t="s">
        <v>7</v>
      </c>
      <c r="B631" s="28" t="s">
        <v>670</v>
      </c>
      <c r="D631" s="110" t="s">
        <v>655</v>
      </c>
      <c r="E631" s="110" t="s">
        <v>685</v>
      </c>
      <c r="F631" s="16" t="s">
        <v>686</v>
      </c>
      <c r="G631" s="16" t="s">
        <v>702</v>
      </c>
      <c r="H631" s="372">
        <v>0</v>
      </c>
      <c r="I631" s="372">
        <v>0</v>
      </c>
      <c r="J631" s="372">
        <v>0</v>
      </c>
      <c r="K631" s="372">
        <v>0</v>
      </c>
      <c r="L631" s="372">
        <v>0</v>
      </c>
      <c r="M631" s="372">
        <v>0</v>
      </c>
      <c r="N631" s="372">
        <v>0</v>
      </c>
      <c r="O631" s="372">
        <v>0</v>
      </c>
      <c r="P631" s="372">
        <v>0</v>
      </c>
      <c r="Q631" s="372">
        <v>0</v>
      </c>
      <c r="R631" s="372">
        <v>0</v>
      </c>
      <c r="S631" s="372">
        <v>0</v>
      </c>
      <c r="T631" s="372">
        <v>0</v>
      </c>
      <c r="U631" s="372">
        <v>0</v>
      </c>
    </row>
    <row r="632" spans="1:21" x14ac:dyDescent="0.3">
      <c r="A632" s="16" t="s">
        <v>7</v>
      </c>
      <c r="B632" s="28" t="s">
        <v>1996</v>
      </c>
      <c r="D632" s="110" t="s">
        <v>655</v>
      </c>
      <c r="E632" s="110" t="s">
        <v>685</v>
      </c>
      <c r="F632" s="16" t="s">
        <v>686</v>
      </c>
      <c r="G632" s="16" t="s">
        <v>703</v>
      </c>
      <c r="H632" s="372">
        <v>0</v>
      </c>
      <c r="I632" s="372">
        <v>0</v>
      </c>
      <c r="J632" s="372">
        <v>0</v>
      </c>
      <c r="K632" s="372">
        <v>0</v>
      </c>
      <c r="L632" s="372">
        <v>0</v>
      </c>
      <c r="M632" s="372">
        <v>0</v>
      </c>
      <c r="N632" s="372">
        <v>0</v>
      </c>
      <c r="O632" s="372">
        <v>0</v>
      </c>
      <c r="P632" s="372">
        <v>0</v>
      </c>
      <c r="Q632" s="372">
        <v>0</v>
      </c>
      <c r="R632" s="372">
        <v>0</v>
      </c>
      <c r="S632" s="372">
        <v>0</v>
      </c>
      <c r="T632" s="372">
        <v>0</v>
      </c>
      <c r="U632" s="372">
        <v>0</v>
      </c>
    </row>
    <row r="633" spans="1:21" x14ac:dyDescent="0.3">
      <c r="A633" s="16" t="s">
        <v>7</v>
      </c>
      <c r="B633" s="28" t="s">
        <v>1997</v>
      </c>
      <c r="D633" s="110" t="s">
        <v>655</v>
      </c>
      <c r="E633" s="110" t="s">
        <v>685</v>
      </c>
      <c r="F633" s="16" t="s">
        <v>686</v>
      </c>
      <c r="G633" s="16" t="s">
        <v>704</v>
      </c>
      <c r="H633" s="391">
        <v>0</v>
      </c>
      <c r="I633" s="391">
        <v>0</v>
      </c>
      <c r="J633" s="391">
        <v>0</v>
      </c>
      <c r="K633" s="391">
        <v>0</v>
      </c>
      <c r="L633" s="391">
        <v>0</v>
      </c>
      <c r="M633" s="391">
        <v>0</v>
      </c>
      <c r="N633" s="391">
        <v>0</v>
      </c>
      <c r="O633" s="391">
        <v>0</v>
      </c>
      <c r="P633" s="391">
        <v>0</v>
      </c>
      <c r="Q633" s="391">
        <v>0</v>
      </c>
      <c r="R633" s="391">
        <v>0</v>
      </c>
      <c r="S633" s="391">
        <v>0</v>
      </c>
      <c r="T633" s="391">
        <v>0</v>
      </c>
      <c r="U633" s="391">
        <v>0</v>
      </c>
    </row>
    <row r="634" spans="1:21" x14ac:dyDescent="0.3">
      <c r="A634" s="16" t="s">
        <v>7</v>
      </c>
      <c r="B634" s="28" t="s">
        <v>1998</v>
      </c>
      <c r="D634" s="110" t="s">
        <v>655</v>
      </c>
      <c r="E634" s="110" t="s">
        <v>685</v>
      </c>
      <c r="F634" s="16" t="s">
        <v>686</v>
      </c>
      <c r="G634" s="16" t="s">
        <v>710</v>
      </c>
      <c r="H634" s="391">
        <v>0</v>
      </c>
      <c r="I634" s="391">
        <v>0</v>
      </c>
      <c r="J634" s="391">
        <v>0</v>
      </c>
      <c r="K634" s="391">
        <v>0</v>
      </c>
      <c r="L634" s="391">
        <v>0</v>
      </c>
      <c r="M634" s="391">
        <v>0</v>
      </c>
      <c r="N634" s="391">
        <v>0</v>
      </c>
      <c r="O634" s="391">
        <v>0</v>
      </c>
      <c r="P634" s="391">
        <v>0</v>
      </c>
      <c r="Q634" s="391">
        <v>0</v>
      </c>
      <c r="R634" s="391">
        <v>0</v>
      </c>
      <c r="S634" s="391">
        <v>0</v>
      </c>
      <c r="T634" s="391">
        <v>0</v>
      </c>
      <c r="U634" s="391">
        <v>0</v>
      </c>
    </row>
    <row r="635" spans="1:21" x14ac:dyDescent="0.3">
      <c r="A635" s="16" t="s">
        <v>7</v>
      </c>
      <c r="B635" s="28" t="s">
        <v>1999</v>
      </c>
      <c r="D635" s="110" t="s">
        <v>655</v>
      </c>
      <c r="E635" s="110" t="s">
        <v>685</v>
      </c>
      <c r="F635" s="16" t="s">
        <v>686</v>
      </c>
      <c r="G635" s="16" t="s">
        <v>711</v>
      </c>
      <c r="H635" s="391">
        <v>0</v>
      </c>
      <c r="I635" s="391">
        <v>0</v>
      </c>
      <c r="J635" s="391">
        <v>0</v>
      </c>
      <c r="K635" s="391">
        <v>0</v>
      </c>
      <c r="L635" s="391">
        <v>0</v>
      </c>
      <c r="M635" s="391">
        <v>0</v>
      </c>
      <c r="N635" s="391">
        <v>0</v>
      </c>
      <c r="O635" s="391">
        <v>0</v>
      </c>
      <c r="P635" s="391">
        <v>0</v>
      </c>
      <c r="Q635" s="391">
        <v>0</v>
      </c>
      <c r="R635" s="391">
        <v>0</v>
      </c>
      <c r="S635" s="391">
        <v>0</v>
      </c>
      <c r="T635" s="391">
        <v>0</v>
      </c>
      <c r="U635" s="391">
        <v>0</v>
      </c>
    </row>
    <row r="636" spans="1:21" x14ac:dyDescent="0.3">
      <c r="A636" s="16" t="s">
        <v>7</v>
      </c>
      <c r="B636" s="28" t="s">
        <v>675</v>
      </c>
      <c r="D636" s="110" t="s">
        <v>655</v>
      </c>
      <c r="E636" s="110" t="s">
        <v>685</v>
      </c>
      <c r="F636" s="16" t="s">
        <v>686</v>
      </c>
      <c r="G636" s="16" t="s">
        <v>712</v>
      </c>
      <c r="H636" s="391">
        <v>0</v>
      </c>
      <c r="I636" s="391">
        <v>0</v>
      </c>
      <c r="J636" s="391">
        <v>0</v>
      </c>
      <c r="K636" s="391">
        <v>0</v>
      </c>
      <c r="L636" s="391">
        <v>0</v>
      </c>
      <c r="M636" s="391">
        <v>0</v>
      </c>
      <c r="N636" s="391">
        <v>0</v>
      </c>
      <c r="O636" s="391">
        <v>0</v>
      </c>
      <c r="P636" s="391">
        <v>0</v>
      </c>
      <c r="Q636" s="391">
        <v>0</v>
      </c>
      <c r="R636" s="391">
        <v>0</v>
      </c>
      <c r="S636" s="391">
        <v>0</v>
      </c>
      <c r="T636" s="391">
        <v>0</v>
      </c>
      <c r="U636" s="391">
        <v>0</v>
      </c>
    </row>
    <row r="637" spans="1:21" x14ac:dyDescent="0.3">
      <c r="A637" s="16" t="s">
        <v>7</v>
      </c>
      <c r="B637" s="28" t="s">
        <v>677</v>
      </c>
      <c r="D637" s="110" t="s">
        <v>655</v>
      </c>
      <c r="E637" s="110" t="s">
        <v>685</v>
      </c>
      <c r="F637" s="16" t="s">
        <v>686</v>
      </c>
      <c r="G637" s="16" t="s">
        <v>713</v>
      </c>
      <c r="H637" s="391">
        <v>0</v>
      </c>
      <c r="I637" s="391">
        <v>0</v>
      </c>
      <c r="J637" s="391">
        <v>0</v>
      </c>
      <c r="K637" s="391">
        <v>0</v>
      </c>
      <c r="L637" s="391">
        <v>0</v>
      </c>
      <c r="M637" s="391">
        <v>0</v>
      </c>
      <c r="N637" s="391">
        <v>0</v>
      </c>
      <c r="O637" s="391">
        <v>0</v>
      </c>
      <c r="P637" s="391">
        <v>0</v>
      </c>
      <c r="Q637" s="391">
        <v>0</v>
      </c>
      <c r="R637" s="391">
        <v>0</v>
      </c>
      <c r="S637" s="391">
        <v>0</v>
      </c>
      <c r="T637" s="391">
        <v>0</v>
      </c>
      <c r="U637" s="391">
        <v>0</v>
      </c>
    </row>
    <row r="638" spans="1:21" x14ac:dyDescent="0.3">
      <c r="A638" s="16" t="s">
        <v>7</v>
      </c>
      <c r="B638" s="28" t="s">
        <v>679</v>
      </c>
      <c r="D638" s="110" t="s">
        <v>655</v>
      </c>
      <c r="E638" s="110" t="s">
        <v>685</v>
      </c>
      <c r="F638" s="16" t="s">
        <v>686</v>
      </c>
      <c r="G638" s="16" t="s">
        <v>714</v>
      </c>
      <c r="H638" s="391">
        <v>0</v>
      </c>
      <c r="I638" s="391">
        <v>0</v>
      </c>
      <c r="J638" s="391">
        <v>0</v>
      </c>
      <c r="K638" s="391">
        <v>0</v>
      </c>
      <c r="L638" s="391">
        <v>0</v>
      </c>
      <c r="M638" s="391">
        <v>0</v>
      </c>
      <c r="N638" s="391">
        <v>0</v>
      </c>
      <c r="O638" s="391">
        <v>0</v>
      </c>
      <c r="P638" s="391">
        <v>0</v>
      </c>
      <c r="Q638" s="391">
        <v>0</v>
      </c>
      <c r="R638" s="391">
        <v>0</v>
      </c>
      <c r="S638" s="391">
        <v>0</v>
      </c>
      <c r="T638" s="391">
        <v>0</v>
      </c>
      <c r="U638" s="391">
        <v>0</v>
      </c>
    </row>
    <row r="639" spans="1:21" x14ac:dyDescent="0.3">
      <c r="A639" s="16" t="s">
        <v>7</v>
      </c>
      <c r="B639" s="28" t="s">
        <v>681</v>
      </c>
      <c r="D639" s="110" t="s">
        <v>655</v>
      </c>
      <c r="E639" s="110" t="s">
        <v>685</v>
      </c>
      <c r="F639" s="16" t="s">
        <v>686</v>
      </c>
      <c r="G639" s="16" t="s">
        <v>715</v>
      </c>
      <c r="H639" s="391">
        <v>0</v>
      </c>
      <c r="I639" s="391">
        <v>0</v>
      </c>
      <c r="J639" s="391">
        <v>0</v>
      </c>
      <c r="K639" s="391">
        <v>0</v>
      </c>
      <c r="L639" s="391">
        <v>0</v>
      </c>
      <c r="M639" s="391">
        <v>0</v>
      </c>
      <c r="N639" s="391">
        <v>0</v>
      </c>
      <c r="O639" s="391">
        <v>0</v>
      </c>
      <c r="P639" s="391">
        <v>0</v>
      </c>
      <c r="Q639" s="391">
        <v>0</v>
      </c>
      <c r="R639" s="391">
        <v>0</v>
      </c>
      <c r="S639" s="391">
        <v>0</v>
      </c>
      <c r="T639" s="391">
        <v>0</v>
      </c>
      <c r="U639" s="391">
        <v>0</v>
      </c>
    </row>
    <row r="640" spans="1:21" x14ac:dyDescent="0.3">
      <c r="A640" s="16" t="s">
        <v>7</v>
      </c>
      <c r="B640" s="28" t="s">
        <v>683</v>
      </c>
      <c r="D640" s="110" t="s">
        <v>655</v>
      </c>
      <c r="E640" s="110" t="s">
        <v>685</v>
      </c>
      <c r="F640" s="16" t="s">
        <v>686</v>
      </c>
      <c r="G640" s="16" t="s">
        <v>716</v>
      </c>
      <c r="H640" s="391">
        <v>0</v>
      </c>
      <c r="I640" s="391">
        <v>0</v>
      </c>
      <c r="J640" s="391">
        <v>0</v>
      </c>
      <c r="K640" s="391">
        <v>0</v>
      </c>
      <c r="L640" s="391">
        <v>0</v>
      </c>
      <c r="M640" s="391">
        <v>0</v>
      </c>
      <c r="N640" s="391">
        <v>0</v>
      </c>
      <c r="O640" s="391">
        <v>0</v>
      </c>
      <c r="P640" s="391">
        <v>0</v>
      </c>
      <c r="Q640" s="391">
        <v>0</v>
      </c>
      <c r="R640" s="391">
        <v>0</v>
      </c>
      <c r="S640" s="391">
        <v>0</v>
      </c>
      <c r="T640" s="391">
        <v>0</v>
      </c>
      <c r="U640" s="391">
        <v>0</v>
      </c>
    </row>
    <row r="641" spans="1:21" x14ac:dyDescent="0.3">
      <c r="A641" s="16" t="s">
        <v>7</v>
      </c>
      <c r="B641" s="28" t="s">
        <v>688</v>
      </c>
      <c r="D641" s="110" t="s">
        <v>655</v>
      </c>
      <c r="E641" s="110" t="s">
        <v>685</v>
      </c>
      <c r="F641" s="16" t="s">
        <v>686</v>
      </c>
      <c r="G641" s="16" t="s">
        <v>717</v>
      </c>
      <c r="H641" s="391">
        <v>0</v>
      </c>
      <c r="I641" s="391">
        <v>0</v>
      </c>
      <c r="J641" s="391">
        <v>0</v>
      </c>
      <c r="K641" s="391">
        <v>0</v>
      </c>
      <c r="L641" s="391">
        <v>0</v>
      </c>
      <c r="M641" s="391">
        <v>0</v>
      </c>
      <c r="N641" s="391">
        <v>0</v>
      </c>
      <c r="O641" s="391">
        <v>0</v>
      </c>
      <c r="P641" s="391">
        <v>0</v>
      </c>
      <c r="Q641" s="391">
        <v>0</v>
      </c>
      <c r="R641" s="391">
        <v>0</v>
      </c>
      <c r="S641" s="391">
        <v>0</v>
      </c>
      <c r="T641" s="391">
        <v>0</v>
      </c>
      <c r="U641" s="391">
        <v>0</v>
      </c>
    </row>
    <row r="642" spans="1:21" x14ac:dyDescent="0.3">
      <c r="A642" s="16" t="s">
        <v>7</v>
      </c>
      <c r="B642" s="28" t="s">
        <v>1990</v>
      </c>
      <c r="D642" s="110" t="s">
        <v>690</v>
      </c>
      <c r="E642" s="203" t="s">
        <v>685</v>
      </c>
      <c r="F642" s="16" t="s">
        <v>718</v>
      </c>
      <c r="G642" s="16" t="s">
        <v>719</v>
      </c>
      <c r="H642" s="372">
        <v>0</v>
      </c>
      <c r="I642" s="372">
        <v>0</v>
      </c>
      <c r="J642" s="372">
        <v>0</v>
      </c>
      <c r="K642" s="372">
        <v>0</v>
      </c>
      <c r="L642" s="372">
        <v>0</v>
      </c>
      <c r="M642" s="372">
        <v>0</v>
      </c>
      <c r="N642" s="372">
        <v>0</v>
      </c>
      <c r="O642" s="372">
        <v>0</v>
      </c>
      <c r="P642" s="372">
        <v>0</v>
      </c>
      <c r="Q642" s="372">
        <v>0</v>
      </c>
      <c r="R642" s="372">
        <v>0</v>
      </c>
      <c r="S642" s="372">
        <v>0</v>
      </c>
      <c r="T642" s="372">
        <v>0</v>
      </c>
      <c r="U642" s="372">
        <v>0</v>
      </c>
    </row>
    <row r="643" spans="1:21" x14ac:dyDescent="0.3">
      <c r="A643" s="16" t="s">
        <v>7</v>
      </c>
      <c r="B643" s="28" t="s">
        <v>32</v>
      </c>
      <c r="D643" s="110" t="s">
        <v>655</v>
      </c>
      <c r="E643" s="203" t="s">
        <v>705</v>
      </c>
      <c r="F643" s="16" t="s">
        <v>706</v>
      </c>
      <c r="G643" s="16" t="s">
        <v>707</v>
      </c>
      <c r="H643" s="372">
        <v>17.55</v>
      </c>
      <c r="I643" s="372">
        <v>17.55</v>
      </c>
      <c r="J643" s="372">
        <v>17.55</v>
      </c>
      <c r="K643" s="372" t="s">
        <v>1991</v>
      </c>
      <c r="L643" s="372">
        <v>17.55</v>
      </c>
      <c r="M643" s="372">
        <v>17.55</v>
      </c>
      <c r="N643" s="372">
        <v>17.55</v>
      </c>
      <c r="O643" s="372">
        <v>17.55</v>
      </c>
      <c r="P643" s="372">
        <v>17.55</v>
      </c>
      <c r="Q643" s="372">
        <v>17.55</v>
      </c>
      <c r="R643" s="372">
        <v>17.55</v>
      </c>
      <c r="S643" s="372">
        <v>17.55</v>
      </c>
      <c r="T643" s="372">
        <v>17.55</v>
      </c>
      <c r="U643" s="372">
        <v>17.55</v>
      </c>
    </row>
    <row r="644" spans="1:21" x14ac:dyDescent="0.3">
      <c r="A644" s="16" t="s">
        <v>7</v>
      </c>
      <c r="B644" s="28" t="s">
        <v>19</v>
      </c>
      <c r="D644" s="110" t="s">
        <v>655</v>
      </c>
      <c r="E644" s="203" t="s">
        <v>705</v>
      </c>
      <c r="F644" s="16" t="s">
        <v>706</v>
      </c>
      <c r="G644" s="16" t="s">
        <v>708</v>
      </c>
      <c r="H644" s="372">
        <v>17.55</v>
      </c>
      <c r="I644" s="372">
        <v>17.55</v>
      </c>
      <c r="J644" s="372">
        <v>17.55</v>
      </c>
      <c r="K644" s="372" t="s">
        <v>1991</v>
      </c>
      <c r="L644" s="372">
        <v>17.55</v>
      </c>
      <c r="M644" s="372">
        <v>17.55</v>
      </c>
      <c r="N644" s="372">
        <v>17.55</v>
      </c>
      <c r="O644" s="372">
        <v>17.55</v>
      </c>
      <c r="P644" s="372">
        <v>17.55</v>
      </c>
      <c r="Q644" s="372">
        <v>17.55</v>
      </c>
      <c r="R644" s="372">
        <v>17.55</v>
      </c>
      <c r="S644" s="372">
        <v>17.55</v>
      </c>
      <c r="T644" s="372">
        <v>17.55</v>
      </c>
      <c r="U644" s="372">
        <v>17.55</v>
      </c>
    </row>
    <row r="645" spans="1:21" x14ac:dyDescent="0.3">
      <c r="A645" s="16" t="s">
        <v>7</v>
      </c>
      <c r="B645" s="28" t="s">
        <v>21</v>
      </c>
      <c r="D645" s="110" t="s">
        <v>655</v>
      </c>
      <c r="E645" s="203" t="s">
        <v>705</v>
      </c>
      <c r="F645" s="16" t="s">
        <v>706</v>
      </c>
      <c r="G645" s="16" t="s">
        <v>709</v>
      </c>
      <c r="H645" s="372">
        <v>17.55</v>
      </c>
      <c r="I645" s="372">
        <v>17.55</v>
      </c>
      <c r="J645" s="372">
        <v>17.55</v>
      </c>
      <c r="K645" s="372" t="s">
        <v>1991</v>
      </c>
      <c r="L645" s="372">
        <v>17.55</v>
      </c>
      <c r="M645" s="372">
        <v>17.55</v>
      </c>
      <c r="N645" s="372">
        <v>17.55</v>
      </c>
      <c r="O645" s="372">
        <v>17.55</v>
      </c>
      <c r="P645" s="372">
        <v>17.55</v>
      </c>
      <c r="Q645" s="372">
        <v>17.55</v>
      </c>
      <c r="R645" s="372">
        <v>17.55</v>
      </c>
      <c r="S645" s="372">
        <v>17.55</v>
      </c>
      <c r="T645" s="372">
        <v>17.55</v>
      </c>
      <c r="U645" s="372">
        <v>17.55</v>
      </c>
    </row>
    <row r="646" spans="1:21" x14ac:dyDescent="0.3">
      <c r="A646" s="16" t="s">
        <v>7</v>
      </c>
      <c r="B646" s="28" t="s">
        <v>15</v>
      </c>
      <c r="D646" s="110" t="s">
        <v>655</v>
      </c>
      <c r="E646" s="203" t="s">
        <v>721</v>
      </c>
      <c r="F646" s="16" t="s">
        <v>706</v>
      </c>
      <c r="G646" s="16" t="s">
        <v>720</v>
      </c>
      <c r="H646" s="372">
        <v>17.55</v>
      </c>
      <c r="I646" s="372">
        <v>17.55</v>
      </c>
      <c r="J646" s="372">
        <v>17.55</v>
      </c>
      <c r="K646" s="372" t="s">
        <v>1991</v>
      </c>
      <c r="L646" s="372">
        <v>17.55</v>
      </c>
      <c r="M646" s="372">
        <v>17.55</v>
      </c>
      <c r="N646" s="372">
        <v>17.55</v>
      </c>
      <c r="O646" s="372">
        <v>17.55</v>
      </c>
      <c r="P646" s="372">
        <v>17.55</v>
      </c>
      <c r="Q646" s="372">
        <v>17.55</v>
      </c>
      <c r="R646" s="372">
        <v>17.55</v>
      </c>
      <c r="S646" s="372">
        <v>17.55</v>
      </c>
      <c r="T646" s="372">
        <v>17.55</v>
      </c>
      <c r="U646" s="372">
        <v>17.55</v>
      </c>
    </row>
    <row r="647" spans="1:21" ht="43.2" x14ac:dyDescent="0.3">
      <c r="A647" s="16" t="s">
        <v>7</v>
      </c>
      <c r="B647" s="28" t="s">
        <v>1992</v>
      </c>
      <c r="C647" s="16" t="s">
        <v>564</v>
      </c>
      <c r="D647" s="110" t="s">
        <v>722</v>
      </c>
      <c r="E647" s="110" t="s">
        <v>723</v>
      </c>
      <c r="F647" s="16" t="s">
        <v>724</v>
      </c>
      <c r="G647" s="16" t="s">
        <v>725</v>
      </c>
      <c r="H647" s="372">
        <v>0</v>
      </c>
      <c r="I647" s="372">
        <v>0</v>
      </c>
      <c r="J647" s="372">
        <v>0</v>
      </c>
      <c r="K647" s="372" t="s">
        <v>1991</v>
      </c>
      <c r="L647" s="372">
        <v>0</v>
      </c>
      <c r="M647" s="372">
        <v>0</v>
      </c>
      <c r="N647" s="372">
        <v>0</v>
      </c>
      <c r="O647" s="372">
        <v>0</v>
      </c>
      <c r="P647" s="372">
        <v>0</v>
      </c>
      <c r="Q647" s="372">
        <v>0</v>
      </c>
      <c r="R647" s="372">
        <v>0</v>
      </c>
      <c r="S647" s="372" t="s">
        <v>1991</v>
      </c>
      <c r="T647" s="372">
        <v>0</v>
      </c>
      <c r="U647" s="372">
        <v>0</v>
      </c>
    </row>
    <row r="648" spans="1:21" ht="43.2" x14ac:dyDescent="0.3">
      <c r="A648" s="16" t="s">
        <v>7</v>
      </c>
      <c r="B648" s="28" t="s">
        <v>1993</v>
      </c>
      <c r="C648" s="16" t="s">
        <v>564</v>
      </c>
      <c r="D648" s="110" t="s">
        <v>722</v>
      </c>
      <c r="E648" s="110" t="s">
        <v>723</v>
      </c>
      <c r="F648" s="16" t="s">
        <v>724</v>
      </c>
      <c r="G648" s="16" t="s">
        <v>726</v>
      </c>
      <c r="H648" s="372">
        <v>0</v>
      </c>
      <c r="I648" s="372">
        <v>0</v>
      </c>
      <c r="J648" s="372">
        <v>0</v>
      </c>
      <c r="K648" s="372" t="s">
        <v>1991</v>
      </c>
      <c r="L648" s="372">
        <v>0</v>
      </c>
      <c r="M648" s="372">
        <v>0</v>
      </c>
      <c r="N648" s="372">
        <v>0</v>
      </c>
      <c r="O648" s="372">
        <v>0</v>
      </c>
      <c r="P648" s="372">
        <v>0</v>
      </c>
      <c r="Q648" s="372">
        <v>0</v>
      </c>
      <c r="R648" s="372">
        <v>0</v>
      </c>
      <c r="S648" s="372" t="s">
        <v>1991</v>
      </c>
      <c r="T648" s="372">
        <v>0</v>
      </c>
      <c r="U648" s="372">
        <v>0</v>
      </c>
    </row>
    <row r="649" spans="1:21" x14ac:dyDescent="0.3">
      <c r="A649" s="16" t="s">
        <v>7</v>
      </c>
      <c r="B649" s="28" t="s">
        <v>1992</v>
      </c>
      <c r="D649" s="110" t="s">
        <v>722</v>
      </c>
      <c r="E649" s="110" t="s">
        <v>727</v>
      </c>
      <c r="F649" s="16" t="s">
        <v>724</v>
      </c>
      <c r="G649" s="16" t="s">
        <v>725</v>
      </c>
      <c r="H649" s="372">
        <v>0</v>
      </c>
      <c r="I649" s="372">
        <v>0</v>
      </c>
      <c r="J649" s="372">
        <v>0</v>
      </c>
      <c r="K649" s="372" t="s">
        <v>1991</v>
      </c>
      <c r="L649" s="372">
        <v>0</v>
      </c>
      <c r="M649" s="372">
        <v>0</v>
      </c>
      <c r="N649" s="372">
        <v>0</v>
      </c>
      <c r="O649" s="372">
        <v>0</v>
      </c>
      <c r="P649" s="372">
        <v>0</v>
      </c>
      <c r="Q649" s="372">
        <v>0</v>
      </c>
      <c r="R649" s="372">
        <v>0</v>
      </c>
      <c r="S649" s="372" t="s">
        <v>1991</v>
      </c>
      <c r="T649" s="372">
        <v>0</v>
      </c>
      <c r="U649" s="372">
        <v>0</v>
      </c>
    </row>
    <row r="650" spans="1:21" x14ac:dyDescent="0.3">
      <c r="A650" s="16" t="s">
        <v>7</v>
      </c>
      <c r="B650" s="28" t="s">
        <v>1993</v>
      </c>
      <c r="D650" s="110" t="s">
        <v>722</v>
      </c>
      <c r="E650" s="110" t="s">
        <v>727</v>
      </c>
      <c r="F650" s="16" t="s">
        <v>724</v>
      </c>
      <c r="G650" s="16" t="s">
        <v>726</v>
      </c>
      <c r="H650" s="372">
        <v>0</v>
      </c>
      <c r="I650" s="372">
        <v>0</v>
      </c>
      <c r="J650" s="372">
        <v>0</v>
      </c>
      <c r="K650" s="372" t="s">
        <v>1991</v>
      </c>
      <c r="L650" s="372">
        <v>0</v>
      </c>
      <c r="M650" s="372">
        <v>0</v>
      </c>
      <c r="N650" s="372">
        <v>0</v>
      </c>
      <c r="O650" s="372">
        <v>0</v>
      </c>
      <c r="P650" s="372">
        <v>0</v>
      </c>
      <c r="Q650" s="372">
        <v>0</v>
      </c>
      <c r="R650" s="372">
        <v>0</v>
      </c>
      <c r="S650" s="372" t="s">
        <v>1991</v>
      </c>
      <c r="T650" s="372">
        <v>0</v>
      </c>
      <c r="U650" s="372">
        <v>0</v>
      </c>
    </row>
    <row r="651" spans="1:21" ht="43.2" x14ac:dyDescent="0.3">
      <c r="A651" s="16" t="s">
        <v>7</v>
      </c>
      <c r="B651" s="28" t="s">
        <v>1994</v>
      </c>
      <c r="C651" s="16" t="s">
        <v>564</v>
      </c>
      <c r="D651" s="110" t="s">
        <v>722</v>
      </c>
      <c r="E651" s="110" t="s">
        <v>723</v>
      </c>
      <c r="F651" s="16" t="s">
        <v>724</v>
      </c>
      <c r="G651" s="16" t="s">
        <v>728</v>
      </c>
      <c r="H651" s="372">
        <v>0</v>
      </c>
      <c r="I651" s="372">
        <v>0</v>
      </c>
      <c r="J651" s="372">
        <v>0</v>
      </c>
      <c r="K651" s="372" t="s">
        <v>1991</v>
      </c>
      <c r="L651" s="372">
        <v>0</v>
      </c>
      <c r="M651" s="372">
        <v>0</v>
      </c>
      <c r="N651" s="372">
        <v>0</v>
      </c>
      <c r="O651" s="372">
        <v>0</v>
      </c>
      <c r="P651" s="372">
        <v>0</v>
      </c>
      <c r="Q651" s="372">
        <v>0</v>
      </c>
      <c r="R651" s="372">
        <v>0</v>
      </c>
      <c r="S651" s="372" t="s">
        <v>1991</v>
      </c>
      <c r="T651" s="372">
        <v>0</v>
      </c>
      <c r="U651" s="372">
        <v>0</v>
      </c>
    </row>
    <row r="652" spans="1:21" ht="43.2" x14ac:dyDescent="0.3">
      <c r="A652" s="16" t="s">
        <v>7</v>
      </c>
      <c r="B652" s="28" t="s">
        <v>1995</v>
      </c>
      <c r="C652" s="16" t="s">
        <v>564</v>
      </c>
      <c r="D652" s="110" t="s">
        <v>722</v>
      </c>
      <c r="E652" s="110" t="s">
        <v>723</v>
      </c>
      <c r="F652" s="16" t="s">
        <v>724</v>
      </c>
      <c r="G652" s="16" t="s">
        <v>729</v>
      </c>
      <c r="H652" s="372">
        <v>0</v>
      </c>
      <c r="I652" s="372">
        <v>0</v>
      </c>
      <c r="J652" s="372">
        <v>0</v>
      </c>
      <c r="K652" s="372" t="s">
        <v>1991</v>
      </c>
      <c r="L652" s="372">
        <v>0</v>
      </c>
      <c r="M652" s="372">
        <v>0</v>
      </c>
      <c r="N652" s="372">
        <v>0</v>
      </c>
      <c r="O652" s="372">
        <v>0</v>
      </c>
      <c r="P652" s="372">
        <v>0</v>
      </c>
      <c r="Q652" s="372">
        <v>0</v>
      </c>
      <c r="R652" s="372">
        <v>0</v>
      </c>
      <c r="S652" s="372" t="s">
        <v>1991</v>
      </c>
      <c r="T652" s="372">
        <v>0</v>
      </c>
      <c r="U652" s="372">
        <v>0</v>
      </c>
    </row>
    <row r="653" spans="1:21" x14ac:dyDescent="0.3">
      <c r="A653" s="16" t="s">
        <v>7</v>
      </c>
      <c r="B653" s="28" t="s">
        <v>1994</v>
      </c>
      <c r="D653" s="110" t="s">
        <v>722</v>
      </c>
      <c r="E653" s="110" t="s">
        <v>727</v>
      </c>
      <c r="F653" s="16" t="s">
        <v>724</v>
      </c>
      <c r="G653" s="16" t="s">
        <v>728</v>
      </c>
      <c r="H653" s="372">
        <v>0</v>
      </c>
      <c r="I653" s="372">
        <v>0</v>
      </c>
      <c r="J653" s="372">
        <v>0</v>
      </c>
      <c r="K653" s="372" t="s">
        <v>1991</v>
      </c>
      <c r="L653" s="372">
        <v>0</v>
      </c>
      <c r="M653" s="372">
        <v>0</v>
      </c>
      <c r="N653" s="372">
        <v>0</v>
      </c>
      <c r="O653" s="372">
        <v>0</v>
      </c>
      <c r="P653" s="372">
        <v>0</v>
      </c>
      <c r="Q653" s="372">
        <v>0</v>
      </c>
      <c r="R653" s="372">
        <v>0</v>
      </c>
      <c r="S653" s="372" t="s">
        <v>1991</v>
      </c>
      <c r="T653" s="372">
        <v>0</v>
      </c>
      <c r="U653" s="372">
        <v>0</v>
      </c>
    </row>
    <row r="654" spans="1:21" x14ac:dyDescent="0.3">
      <c r="A654" s="16" t="s">
        <v>7</v>
      </c>
      <c r="B654" s="28" t="s">
        <v>1995</v>
      </c>
      <c r="D654" s="110" t="s">
        <v>722</v>
      </c>
      <c r="E654" s="110" t="s">
        <v>727</v>
      </c>
      <c r="F654" s="16" t="s">
        <v>724</v>
      </c>
      <c r="G654" s="16" t="s">
        <v>729</v>
      </c>
      <c r="H654" s="372">
        <v>0</v>
      </c>
      <c r="I654" s="372">
        <v>0</v>
      </c>
      <c r="J654" s="372">
        <v>0</v>
      </c>
      <c r="K654" s="372" t="s">
        <v>1991</v>
      </c>
      <c r="L654" s="372">
        <v>0</v>
      </c>
      <c r="M654" s="372">
        <v>0</v>
      </c>
      <c r="N654" s="372">
        <v>0</v>
      </c>
      <c r="O654" s="372">
        <v>0</v>
      </c>
      <c r="P654" s="372">
        <v>0</v>
      </c>
      <c r="Q654" s="372">
        <v>0</v>
      </c>
      <c r="R654" s="372">
        <v>0</v>
      </c>
      <c r="S654" s="372" t="s">
        <v>1991</v>
      </c>
      <c r="T654" s="372">
        <v>0</v>
      </c>
      <c r="U654" s="372">
        <v>0</v>
      </c>
    </row>
    <row r="655" spans="1:21" ht="43.2" x14ac:dyDescent="0.3">
      <c r="A655" s="16" t="s">
        <v>7</v>
      </c>
      <c r="B655" s="28" t="s">
        <v>15</v>
      </c>
      <c r="C655" s="16" t="s">
        <v>564</v>
      </c>
      <c r="D655" s="110" t="s">
        <v>722</v>
      </c>
      <c r="E655" s="110" t="s">
        <v>723</v>
      </c>
      <c r="F655" s="16" t="s">
        <v>724</v>
      </c>
      <c r="G655" s="16" t="s">
        <v>730</v>
      </c>
      <c r="H655" s="372">
        <v>0</v>
      </c>
      <c r="I655" s="372">
        <v>0</v>
      </c>
      <c r="J655" s="372">
        <v>0</v>
      </c>
      <c r="K655" s="372" t="s">
        <v>1991</v>
      </c>
      <c r="L655" s="372">
        <v>0</v>
      </c>
      <c r="M655" s="372">
        <v>0</v>
      </c>
      <c r="N655" s="372">
        <v>0</v>
      </c>
      <c r="O655" s="372">
        <v>0</v>
      </c>
      <c r="P655" s="372">
        <v>0</v>
      </c>
      <c r="Q655" s="372">
        <v>0</v>
      </c>
      <c r="R655" s="372">
        <v>0</v>
      </c>
      <c r="S655" s="372" t="s">
        <v>1991</v>
      </c>
      <c r="T655" s="372">
        <v>0</v>
      </c>
      <c r="U655" s="372">
        <v>0</v>
      </c>
    </row>
    <row r="656" spans="1:21" ht="43.2" x14ac:dyDescent="0.3">
      <c r="A656" s="16" t="s">
        <v>7</v>
      </c>
      <c r="B656" s="28" t="s">
        <v>15</v>
      </c>
      <c r="D656" s="110" t="s">
        <v>722</v>
      </c>
      <c r="E656" s="110" t="s">
        <v>731</v>
      </c>
      <c r="F656" s="16" t="s">
        <v>724</v>
      </c>
      <c r="G656" s="16" t="s">
        <v>730</v>
      </c>
      <c r="H656" s="372">
        <v>0</v>
      </c>
      <c r="I656" s="372">
        <v>0</v>
      </c>
      <c r="J656" s="372">
        <v>0</v>
      </c>
      <c r="K656" s="372" t="s">
        <v>1991</v>
      </c>
      <c r="L656" s="372">
        <v>0</v>
      </c>
      <c r="M656" s="372">
        <v>0</v>
      </c>
      <c r="N656" s="372">
        <v>0</v>
      </c>
      <c r="O656" s="372">
        <v>0</v>
      </c>
      <c r="P656" s="372">
        <v>0</v>
      </c>
      <c r="Q656" s="372">
        <v>0</v>
      </c>
      <c r="R656" s="372">
        <v>0</v>
      </c>
      <c r="S656" s="372" t="s">
        <v>1991</v>
      </c>
      <c r="T656" s="372">
        <v>0</v>
      </c>
      <c r="U656" s="372">
        <v>0</v>
      </c>
    </row>
    <row r="657" spans="1:21" ht="43.2" x14ac:dyDescent="0.3">
      <c r="A657" s="16" t="s">
        <v>7</v>
      </c>
      <c r="B657" s="28" t="s">
        <v>32</v>
      </c>
      <c r="C657" s="16" t="s">
        <v>564</v>
      </c>
      <c r="D657" s="110" t="s">
        <v>722</v>
      </c>
      <c r="E657" s="110" t="s">
        <v>723</v>
      </c>
      <c r="F657" s="16" t="s">
        <v>724</v>
      </c>
      <c r="G657" s="16" t="s">
        <v>732</v>
      </c>
      <c r="H657" s="372">
        <v>0</v>
      </c>
      <c r="I657" s="372">
        <v>0</v>
      </c>
      <c r="J657" s="372">
        <v>0</v>
      </c>
      <c r="K657" s="372" t="s">
        <v>1991</v>
      </c>
      <c r="L657" s="372">
        <v>0</v>
      </c>
      <c r="M657" s="372">
        <v>0</v>
      </c>
      <c r="N657" s="372">
        <v>0</v>
      </c>
      <c r="O657" s="372">
        <v>0</v>
      </c>
      <c r="P657" s="372">
        <v>0</v>
      </c>
      <c r="Q657" s="372">
        <v>0</v>
      </c>
      <c r="R657" s="372">
        <v>0</v>
      </c>
      <c r="S657" s="372" t="s">
        <v>1991</v>
      </c>
      <c r="T657" s="372">
        <v>0</v>
      </c>
      <c r="U657" s="372">
        <v>0</v>
      </c>
    </row>
    <row r="658" spans="1:21" x14ac:dyDescent="0.3">
      <c r="A658" s="16" t="s">
        <v>7</v>
      </c>
      <c r="B658" s="28" t="s">
        <v>32</v>
      </c>
      <c r="D658" s="110" t="s">
        <v>722</v>
      </c>
      <c r="E658" s="110" t="s">
        <v>733</v>
      </c>
      <c r="F658" s="16" t="s">
        <v>724</v>
      </c>
      <c r="G658" s="16" t="s">
        <v>732</v>
      </c>
      <c r="H658" s="372">
        <v>0</v>
      </c>
      <c r="I658" s="372">
        <v>0</v>
      </c>
      <c r="J658" s="372">
        <v>0</v>
      </c>
      <c r="K658" s="372" t="s">
        <v>1991</v>
      </c>
      <c r="L658" s="372">
        <v>0</v>
      </c>
      <c r="M658" s="372">
        <v>0</v>
      </c>
      <c r="N658" s="372">
        <v>0</v>
      </c>
      <c r="O658" s="372">
        <v>0</v>
      </c>
      <c r="P658" s="372">
        <v>0</v>
      </c>
      <c r="Q658" s="372">
        <v>0</v>
      </c>
      <c r="R658" s="372">
        <v>0</v>
      </c>
      <c r="S658" s="372" t="s">
        <v>1991</v>
      </c>
      <c r="T658" s="372">
        <v>0</v>
      </c>
      <c r="U658" s="372">
        <v>0</v>
      </c>
    </row>
    <row r="659" spans="1:21" ht="43.2" x14ac:dyDescent="0.3">
      <c r="A659" s="16" t="s">
        <v>7</v>
      </c>
      <c r="B659" s="28" t="s">
        <v>19</v>
      </c>
      <c r="C659" s="16" t="s">
        <v>564</v>
      </c>
      <c r="D659" s="110" t="s">
        <v>722</v>
      </c>
      <c r="E659" s="110" t="s">
        <v>723</v>
      </c>
      <c r="F659" s="16" t="s">
        <v>724</v>
      </c>
      <c r="G659" s="16" t="s">
        <v>734</v>
      </c>
      <c r="H659" s="372">
        <v>0</v>
      </c>
      <c r="I659" s="372">
        <v>0</v>
      </c>
      <c r="J659" s="372">
        <v>0</v>
      </c>
      <c r="K659" s="372" t="s">
        <v>1991</v>
      </c>
      <c r="L659" s="372">
        <v>0</v>
      </c>
      <c r="M659" s="372">
        <v>0</v>
      </c>
      <c r="N659" s="372">
        <v>0</v>
      </c>
      <c r="O659" s="372">
        <v>0</v>
      </c>
      <c r="P659" s="372">
        <v>0</v>
      </c>
      <c r="Q659" s="372">
        <v>0</v>
      </c>
      <c r="R659" s="372">
        <v>0</v>
      </c>
      <c r="S659" s="372" t="s">
        <v>1991</v>
      </c>
      <c r="T659" s="372">
        <v>0</v>
      </c>
      <c r="U659" s="372">
        <v>0</v>
      </c>
    </row>
    <row r="660" spans="1:21" ht="43.2" x14ac:dyDescent="0.3">
      <c r="A660" s="16" t="s">
        <v>7</v>
      </c>
      <c r="B660" s="28" t="s">
        <v>19</v>
      </c>
      <c r="D660" s="110" t="s">
        <v>722</v>
      </c>
      <c r="E660" s="110" t="s">
        <v>735</v>
      </c>
      <c r="F660" s="16" t="s">
        <v>724</v>
      </c>
      <c r="G660" s="16" t="s">
        <v>734</v>
      </c>
      <c r="H660" s="372">
        <v>0</v>
      </c>
      <c r="I660" s="372">
        <v>0</v>
      </c>
      <c r="J660" s="372">
        <v>0</v>
      </c>
      <c r="K660" s="372" t="s">
        <v>1991</v>
      </c>
      <c r="L660" s="372">
        <v>0</v>
      </c>
      <c r="M660" s="372">
        <v>0</v>
      </c>
      <c r="N660" s="372">
        <v>0</v>
      </c>
      <c r="O660" s="372">
        <v>0</v>
      </c>
      <c r="P660" s="372">
        <v>0</v>
      </c>
      <c r="Q660" s="372">
        <v>0</v>
      </c>
      <c r="R660" s="372">
        <v>0</v>
      </c>
      <c r="S660" s="372" t="s">
        <v>1991</v>
      </c>
      <c r="T660" s="372">
        <v>0</v>
      </c>
      <c r="U660" s="372">
        <v>0</v>
      </c>
    </row>
    <row r="661" spans="1:21" ht="43.2" x14ac:dyDescent="0.3">
      <c r="A661" s="16" t="s">
        <v>7</v>
      </c>
      <c r="B661" s="28" t="s">
        <v>21</v>
      </c>
      <c r="C661" s="16" t="s">
        <v>564</v>
      </c>
      <c r="D661" s="110" t="s">
        <v>722</v>
      </c>
      <c r="E661" s="110" t="s">
        <v>723</v>
      </c>
      <c r="F661" s="16" t="s">
        <v>724</v>
      </c>
      <c r="G661" s="16" t="s">
        <v>736</v>
      </c>
      <c r="H661" s="372">
        <v>0</v>
      </c>
      <c r="I661" s="372">
        <v>0</v>
      </c>
      <c r="J661" s="372">
        <v>0</v>
      </c>
      <c r="K661" s="372" t="s">
        <v>1991</v>
      </c>
      <c r="L661" s="372">
        <v>0</v>
      </c>
      <c r="M661" s="372">
        <v>0</v>
      </c>
      <c r="N661" s="372">
        <v>0</v>
      </c>
      <c r="O661" s="372">
        <v>0</v>
      </c>
      <c r="P661" s="372">
        <v>0</v>
      </c>
      <c r="Q661" s="372">
        <v>0</v>
      </c>
      <c r="R661" s="372">
        <v>0</v>
      </c>
      <c r="S661" s="372" t="s">
        <v>1991</v>
      </c>
      <c r="T661" s="372">
        <v>0</v>
      </c>
      <c r="U661" s="372">
        <v>0</v>
      </c>
    </row>
    <row r="662" spans="1:21" ht="43.2" x14ac:dyDescent="0.3">
      <c r="A662" s="16" t="s">
        <v>7</v>
      </c>
      <c r="B662" s="28" t="s">
        <v>21</v>
      </c>
      <c r="D662" s="110" t="s">
        <v>722</v>
      </c>
      <c r="E662" s="110" t="s">
        <v>735</v>
      </c>
      <c r="F662" s="16" t="s">
        <v>724</v>
      </c>
      <c r="G662" s="16" t="s">
        <v>736</v>
      </c>
      <c r="H662" s="372">
        <v>0</v>
      </c>
      <c r="I662" s="372">
        <v>0</v>
      </c>
      <c r="J662" s="372">
        <v>0</v>
      </c>
      <c r="K662" s="372" t="s">
        <v>1991</v>
      </c>
      <c r="L662" s="372">
        <v>0</v>
      </c>
      <c r="M662" s="372">
        <v>0</v>
      </c>
      <c r="N662" s="372">
        <v>0</v>
      </c>
      <c r="O662" s="372">
        <v>0</v>
      </c>
      <c r="P662" s="372">
        <v>0</v>
      </c>
      <c r="Q662" s="372">
        <v>0</v>
      </c>
      <c r="R662" s="372">
        <v>0</v>
      </c>
      <c r="S662" s="372" t="s">
        <v>1991</v>
      </c>
      <c r="T662" s="372">
        <v>0</v>
      </c>
      <c r="U662" s="372">
        <v>0</v>
      </c>
    </row>
    <row r="663" spans="1:21" ht="43.2" x14ac:dyDescent="0.3">
      <c r="A663" s="16" t="s">
        <v>7</v>
      </c>
      <c r="B663" s="28" t="s">
        <v>27</v>
      </c>
      <c r="C663" s="16" t="s">
        <v>564</v>
      </c>
      <c r="D663" s="110" t="s">
        <v>722</v>
      </c>
      <c r="E663" s="110" t="s">
        <v>723</v>
      </c>
      <c r="F663" s="16" t="s">
        <v>724</v>
      </c>
      <c r="G663" s="16" t="s">
        <v>737</v>
      </c>
      <c r="H663" s="372">
        <v>7.6511111111111108</v>
      </c>
      <c r="I663" s="372">
        <v>9.5644444444444439</v>
      </c>
      <c r="J663" s="372">
        <v>11.14</v>
      </c>
      <c r="K663" s="372" t="s">
        <v>1991</v>
      </c>
      <c r="L663" s="372">
        <v>11.252205927999999</v>
      </c>
      <c r="M663" s="372">
        <v>11.814816224399999</v>
      </c>
      <c r="N663" s="372">
        <v>13.57</v>
      </c>
      <c r="O663" s="372">
        <v>18.059999999999999</v>
      </c>
      <c r="P663" s="372">
        <v>20.96</v>
      </c>
      <c r="Q663" s="372">
        <v>21.172528467043314</v>
      </c>
      <c r="R663" s="372">
        <v>23.377586320150659</v>
      </c>
      <c r="S663" s="372" t="s">
        <v>1991</v>
      </c>
      <c r="T663" s="372">
        <v>25.920355736346519</v>
      </c>
      <c r="U663" s="372">
        <v>52.124124313873196</v>
      </c>
    </row>
    <row r="664" spans="1:21" ht="43.2" x14ac:dyDescent="0.3">
      <c r="A664" s="16" t="s">
        <v>7</v>
      </c>
      <c r="B664" s="28" t="s">
        <v>29</v>
      </c>
      <c r="C664" s="16" t="s">
        <v>564</v>
      </c>
      <c r="D664" s="110" t="s">
        <v>722</v>
      </c>
      <c r="E664" s="110" t="s">
        <v>723</v>
      </c>
      <c r="F664" s="16" t="s">
        <v>724</v>
      </c>
      <c r="G664" s="16" t="s">
        <v>737</v>
      </c>
      <c r="H664" s="372">
        <v>7.6511111111111108</v>
      </c>
      <c r="I664" s="372">
        <v>9.5644444444444439</v>
      </c>
      <c r="J664" s="372">
        <v>11.14</v>
      </c>
      <c r="K664" s="372" t="s">
        <v>1991</v>
      </c>
      <c r="L664" s="372">
        <v>11.252205927999999</v>
      </c>
      <c r="M664" s="372">
        <v>11.814816224399999</v>
      </c>
      <c r="N664" s="372">
        <v>13.57</v>
      </c>
      <c r="O664" s="372">
        <v>18.059999999999999</v>
      </c>
      <c r="P664" s="372">
        <v>20.96</v>
      </c>
      <c r="Q664" s="372">
        <v>21.172528467043314</v>
      </c>
      <c r="R664" s="372">
        <v>23.377586320150659</v>
      </c>
      <c r="S664" s="372" t="s">
        <v>1991</v>
      </c>
      <c r="T664" s="372">
        <v>25.920355736346519</v>
      </c>
      <c r="U664" s="372">
        <v>52.124124313873196</v>
      </c>
    </row>
    <row r="665" spans="1:21" ht="43.2" x14ac:dyDescent="0.3">
      <c r="A665" s="16" t="s">
        <v>7</v>
      </c>
      <c r="B665" s="28" t="s">
        <v>30</v>
      </c>
      <c r="C665" s="16" t="s">
        <v>564</v>
      </c>
      <c r="D665" s="110" t="s">
        <v>722</v>
      </c>
      <c r="E665" s="110" t="s">
        <v>723</v>
      </c>
      <c r="F665" s="16" t="s">
        <v>724</v>
      </c>
      <c r="G665" s="16" t="s">
        <v>738</v>
      </c>
      <c r="H665" s="372">
        <v>8.19</v>
      </c>
      <c r="I665" s="372">
        <v>10.231111111111112</v>
      </c>
      <c r="J665" s="372">
        <v>11.917777777777779</v>
      </c>
      <c r="K665" s="372" t="s">
        <v>1991</v>
      </c>
      <c r="L665" s="372">
        <v>12.036727191999999</v>
      </c>
      <c r="M665" s="372">
        <v>12.638563551599999</v>
      </c>
      <c r="N665" s="372">
        <v>14.51</v>
      </c>
      <c r="O665" s="372">
        <v>19.260000000000002</v>
      </c>
      <c r="P665" s="372">
        <v>22.43</v>
      </c>
      <c r="Q665" s="372">
        <v>22.65</v>
      </c>
      <c r="R665" s="372">
        <v>25.01</v>
      </c>
      <c r="S665" s="372" t="s">
        <v>1991</v>
      </c>
      <c r="T665" s="372">
        <v>27.731111111111112</v>
      </c>
      <c r="U665" s="372">
        <v>55.764444444444443</v>
      </c>
    </row>
    <row r="666" spans="1:21" x14ac:dyDescent="0.3">
      <c r="A666" s="16" t="s">
        <v>7</v>
      </c>
      <c r="B666" s="28" t="s">
        <v>27</v>
      </c>
      <c r="D666" s="110" t="s">
        <v>722</v>
      </c>
      <c r="E666" s="110" t="s">
        <v>727</v>
      </c>
      <c r="F666" s="16" t="s">
        <v>724</v>
      </c>
      <c r="G666" s="16" t="s">
        <v>737</v>
      </c>
      <c r="H666" s="372">
        <v>34.43</v>
      </c>
      <c r="I666" s="372">
        <v>43.04</v>
      </c>
      <c r="J666" s="372">
        <v>50.13</v>
      </c>
      <c r="K666" s="372" t="s">
        <v>1991</v>
      </c>
      <c r="L666" s="372">
        <v>50.634926675999992</v>
      </c>
      <c r="M666" s="372">
        <v>53.16</v>
      </c>
      <c r="N666" s="372">
        <v>61.044344836158196</v>
      </c>
      <c r="O666" s="372">
        <v>81.260000000000005</v>
      </c>
      <c r="P666" s="372">
        <v>94.33</v>
      </c>
      <c r="Q666" s="372">
        <v>95.28</v>
      </c>
      <c r="R666" s="372">
        <v>105.2</v>
      </c>
      <c r="S666" s="372" t="s">
        <v>1991</v>
      </c>
      <c r="T666" s="372">
        <v>116.64160081355934</v>
      </c>
      <c r="U666" s="372">
        <v>234.56</v>
      </c>
    </row>
    <row r="667" spans="1:21" x14ac:dyDescent="0.3">
      <c r="A667" s="16" t="s">
        <v>7</v>
      </c>
      <c r="B667" s="28" t="s">
        <v>29</v>
      </c>
      <c r="D667" s="110" t="s">
        <v>722</v>
      </c>
      <c r="E667" s="110" t="s">
        <v>733</v>
      </c>
      <c r="F667" s="16" t="s">
        <v>724</v>
      </c>
      <c r="G667" s="16" t="s">
        <v>737</v>
      </c>
      <c r="H667" s="372">
        <v>34.43</v>
      </c>
      <c r="I667" s="372">
        <v>43.04</v>
      </c>
      <c r="J667" s="372">
        <v>50.13</v>
      </c>
      <c r="K667" s="372" t="s">
        <v>1991</v>
      </c>
      <c r="L667" s="372">
        <v>50.634926675999992</v>
      </c>
      <c r="M667" s="372">
        <v>53.16</v>
      </c>
      <c r="N667" s="372">
        <v>61.044344836158196</v>
      </c>
      <c r="O667" s="372">
        <v>81.260000000000005</v>
      </c>
      <c r="P667" s="372">
        <v>94.33</v>
      </c>
      <c r="Q667" s="372">
        <v>95.28</v>
      </c>
      <c r="R667" s="372">
        <v>105.2</v>
      </c>
      <c r="S667" s="372" t="s">
        <v>1991</v>
      </c>
      <c r="T667" s="372">
        <v>116.64160081355934</v>
      </c>
      <c r="U667" s="372">
        <v>234.56</v>
      </c>
    </row>
    <row r="668" spans="1:21" x14ac:dyDescent="0.3">
      <c r="A668" s="16" t="s">
        <v>7</v>
      </c>
      <c r="B668" s="28" t="s">
        <v>30</v>
      </c>
      <c r="D668" s="110" t="s">
        <v>722</v>
      </c>
      <c r="E668" s="110" t="s">
        <v>727</v>
      </c>
      <c r="F668" s="16" t="s">
        <v>724</v>
      </c>
      <c r="G668" s="16" t="s">
        <v>738</v>
      </c>
      <c r="H668" s="372">
        <v>36.83</v>
      </c>
      <c r="I668" s="372">
        <v>46.04</v>
      </c>
      <c r="J668" s="372">
        <v>53.63</v>
      </c>
      <c r="K668" s="372" t="s">
        <v>1991</v>
      </c>
      <c r="L668" s="372">
        <v>54.165272363999996</v>
      </c>
      <c r="M668" s="372">
        <v>56.88</v>
      </c>
      <c r="N668" s="372">
        <v>65.31</v>
      </c>
      <c r="O668" s="372">
        <v>86.67</v>
      </c>
      <c r="P668" s="372">
        <v>100.92</v>
      </c>
      <c r="Q668" s="372">
        <v>101.93</v>
      </c>
      <c r="R668" s="372">
        <v>112.54508805084745</v>
      </c>
      <c r="S668" s="372" t="s">
        <v>1991</v>
      </c>
      <c r="T668" s="372">
        <v>124.78656601694917</v>
      </c>
      <c r="U668" s="372">
        <v>250.93754676553669</v>
      </c>
    </row>
    <row r="669" spans="1:21" ht="28.8" x14ac:dyDescent="0.3">
      <c r="A669" s="16" t="s">
        <v>7</v>
      </c>
      <c r="B669" s="28" t="s">
        <v>668</v>
      </c>
      <c r="D669" s="110" t="s">
        <v>742</v>
      </c>
      <c r="E669" s="110" t="s">
        <v>743</v>
      </c>
      <c r="F669" s="16" t="s">
        <v>744</v>
      </c>
      <c r="G669" s="16" t="s">
        <v>745</v>
      </c>
      <c r="H669" s="372" t="s">
        <v>1991</v>
      </c>
      <c r="I669" s="372">
        <v>43.037961599999996</v>
      </c>
      <c r="J669" s="372">
        <v>50.126567039999998</v>
      </c>
      <c r="K669" s="372" t="s">
        <v>1991</v>
      </c>
      <c r="L669" s="372">
        <v>50.634926675999992</v>
      </c>
      <c r="M669" s="372">
        <v>53.16</v>
      </c>
      <c r="N669" s="372">
        <v>61.044344836158196</v>
      </c>
      <c r="O669" s="372">
        <v>81.260000000000005</v>
      </c>
      <c r="P669" s="372" t="s">
        <v>1991</v>
      </c>
      <c r="Q669" s="372">
        <v>95.28</v>
      </c>
      <c r="R669" s="372">
        <v>105.2</v>
      </c>
      <c r="S669" s="372" t="s">
        <v>1991</v>
      </c>
      <c r="T669" s="372">
        <v>116.64160081355934</v>
      </c>
      <c r="U669" s="372">
        <v>234.56</v>
      </c>
    </row>
    <row r="670" spans="1:21" ht="28.8" x14ac:dyDescent="0.3">
      <c r="A670" s="16" t="s">
        <v>7</v>
      </c>
      <c r="B670" s="28" t="s">
        <v>670</v>
      </c>
      <c r="D670" s="110" t="s">
        <v>742</v>
      </c>
      <c r="E670" s="110" t="s">
        <v>743</v>
      </c>
      <c r="F670" s="16" t="s">
        <v>744</v>
      </c>
      <c r="G670" s="16" t="s">
        <v>745</v>
      </c>
      <c r="H670" s="372" t="s">
        <v>1991</v>
      </c>
      <c r="I670" s="372">
        <v>43.037961599999996</v>
      </c>
      <c r="J670" s="372">
        <v>50.126567039999998</v>
      </c>
      <c r="K670" s="372" t="s">
        <v>1991</v>
      </c>
      <c r="L670" s="372">
        <v>50.634926675999992</v>
      </c>
      <c r="M670" s="372">
        <v>53.16</v>
      </c>
      <c r="N670" s="372">
        <v>61.044344836158196</v>
      </c>
      <c r="O670" s="372">
        <v>81.260000000000005</v>
      </c>
      <c r="P670" s="372" t="s">
        <v>1991</v>
      </c>
      <c r="Q670" s="372">
        <v>95.28</v>
      </c>
      <c r="R670" s="372">
        <v>105.2</v>
      </c>
      <c r="S670" s="372" t="s">
        <v>1991</v>
      </c>
      <c r="T670" s="372">
        <v>116.64160081355934</v>
      </c>
      <c r="U670" s="372">
        <v>234.56</v>
      </c>
    </row>
    <row r="671" spans="1:21" ht="28.8" x14ac:dyDescent="0.3">
      <c r="A671" s="16" t="s">
        <v>7</v>
      </c>
      <c r="B671" s="28" t="s">
        <v>1996</v>
      </c>
      <c r="D671" s="110" t="s">
        <v>742</v>
      </c>
      <c r="E671" s="110" t="s">
        <v>743</v>
      </c>
      <c r="F671" s="16" t="s">
        <v>744</v>
      </c>
      <c r="G671" s="16" t="s">
        <v>746</v>
      </c>
      <c r="H671" s="372" t="s">
        <v>1991</v>
      </c>
      <c r="I671" s="372">
        <v>43.037961599999996</v>
      </c>
      <c r="J671" s="372">
        <v>50.126567039999998</v>
      </c>
      <c r="K671" s="372" t="s">
        <v>1991</v>
      </c>
      <c r="L671" s="372">
        <v>50.634926675999992</v>
      </c>
      <c r="M671" s="372">
        <v>53.16</v>
      </c>
      <c r="N671" s="372">
        <v>61.044344836158196</v>
      </c>
      <c r="O671" s="372">
        <v>81.260000000000005</v>
      </c>
      <c r="P671" s="372" t="s">
        <v>1991</v>
      </c>
      <c r="Q671" s="372">
        <v>95.28</v>
      </c>
      <c r="R671" s="372">
        <v>105.2</v>
      </c>
      <c r="S671" s="372" t="s">
        <v>1991</v>
      </c>
      <c r="T671" s="372">
        <v>116.64160081355934</v>
      </c>
      <c r="U671" s="372">
        <v>234.56</v>
      </c>
    </row>
    <row r="672" spans="1:21" ht="28.8" x14ac:dyDescent="0.3">
      <c r="A672" s="16" t="s">
        <v>7</v>
      </c>
      <c r="B672" s="28" t="s">
        <v>1997</v>
      </c>
      <c r="D672" s="110" t="s">
        <v>742</v>
      </c>
      <c r="E672" s="110" t="s">
        <v>743</v>
      </c>
      <c r="F672" s="16" t="s">
        <v>744</v>
      </c>
      <c r="G672" s="16" t="s">
        <v>747</v>
      </c>
      <c r="H672" s="372" t="s">
        <v>1991</v>
      </c>
      <c r="I672" s="372">
        <v>43.037961599999996</v>
      </c>
      <c r="J672" s="372">
        <v>50.126567039999998</v>
      </c>
      <c r="K672" s="372" t="s">
        <v>1991</v>
      </c>
      <c r="L672" s="372">
        <v>50.634926675999992</v>
      </c>
      <c r="M672" s="372">
        <v>53.16</v>
      </c>
      <c r="N672" s="372">
        <v>61.044344836158196</v>
      </c>
      <c r="O672" s="372">
        <v>81.260000000000005</v>
      </c>
      <c r="P672" s="372" t="s">
        <v>1991</v>
      </c>
      <c r="Q672" s="372">
        <v>95.28</v>
      </c>
      <c r="R672" s="372">
        <v>105.2</v>
      </c>
      <c r="S672" s="372" t="s">
        <v>1991</v>
      </c>
      <c r="T672" s="372">
        <v>116.64160081355934</v>
      </c>
      <c r="U672" s="372">
        <v>234.56</v>
      </c>
    </row>
    <row r="673" spans="1:21" ht="28.8" x14ac:dyDescent="0.3">
      <c r="A673" s="16" t="s">
        <v>7</v>
      </c>
      <c r="B673" s="28" t="s">
        <v>1998</v>
      </c>
      <c r="D673" s="110" t="s">
        <v>742</v>
      </c>
      <c r="E673" s="110" t="s">
        <v>743</v>
      </c>
      <c r="F673" s="16" t="s">
        <v>744</v>
      </c>
      <c r="G673" s="16" t="s">
        <v>748</v>
      </c>
      <c r="H673" s="372" t="s">
        <v>1991</v>
      </c>
      <c r="I673" s="372">
        <v>43.037961599999996</v>
      </c>
      <c r="J673" s="372">
        <v>50.126567039999998</v>
      </c>
      <c r="K673" s="372" t="s">
        <v>1991</v>
      </c>
      <c r="L673" s="372">
        <v>50.634926675999992</v>
      </c>
      <c r="M673" s="372">
        <v>53.16</v>
      </c>
      <c r="N673" s="372">
        <v>61.044344836158196</v>
      </c>
      <c r="O673" s="372">
        <v>81.260000000000005</v>
      </c>
      <c r="P673" s="372" t="s">
        <v>1991</v>
      </c>
      <c r="Q673" s="372">
        <v>95.28</v>
      </c>
      <c r="R673" s="372">
        <v>105.2</v>
      </c>
      <c r="S673" s="372" t="s">
        <v>1991</v>
      </c>
      <c r="T673" s="372">
        <v>116.64160081355934</v>
      </c>
      <c r="U673" s="372">
        <v>234.56</v>
      </c>
    </row>
    <row r="674" spans="1:21" ht="28.8" x14ac:dyDescent="0.3">
      <c r="A674" s="16" t="s">
        <v>7</v>
      </c>
      <c r="B674" s="28" t="s">
        <v>1999</v>
      </c>
      <c r="D674" s="110" t="s">
        <v>742</v>
      </c>
      <c r="E674" s="110" t="s">
        <v>743</v>
      </c>
      <c r="F674" s="16" t="s">
        <v>744</v>
      </c>
      <c r="G674" s="16" t="s">
        <v>749</v>
      </c>
      <c r="H674" s="372" t="s">
        <v>1991</v>
      </c>
      <c r="I674" s="372">
        <v>43.037961599999996</v>
      </c>
      <c r="J674" s="372">
        <v>50.126567039999998</v>
      </c>
      <c r="K674" s="372" t="s">
        <v>1991</v>
      </c>
      <c r="L674" s="372">
        <v>50.634926675999992</v>
      </c>
      <c r="M674" s="372">
        <v>53.16</v>
      </c>
      <c r="N674" s="372">
        <v>61.044344836158196</v>
      </c>
      <c r="O674" s="372">
        <v>81.260000000000005</v>
      </c>
      <c r="P674" s="372" t="s">
        <v>1991</v>
      </c>
      <c r="Q674" s="372">
        <v>95.28</v>
      </c>
      <c r="R674" s="372">
        <v>105.2</v>
      </c>
      <c r="S674" s="372" t="s">
        <v>1991</v>
      </c>
      <c r="T674" s="372">
        <v>116.64160081355934</v>
      </c>
      <c r="U674" s="372">
        <v>234.56</v>
      </c>
    </row>
    <row r="675" spans="1:21" ht="28.8" x14ac:dyDescent="0.3">
      <c r="A675" s="16" t="s">
        <v>7</v>
      </c>
      <c r="B675" s="28" t="s">
        <v>675</v>
      </c>
      <c r="D675" s="110" t="s">
        <v>742</v>
      </c>
      <c r="E675" s="110" t="s">
        <v>743</v>
      </c>
      <c r="F675" s="16" t="s">
        <v>744</v>
      </c>
      <c r="G675" s="16" t="s">
        <v>750</v>
      </c>
      <c r="H675" s="372" t="s">
        <v>1991</v>
      </c>
      <c r="I675" s="372">
        <v>46.043258999999992</v>
      </c>
      <c r="J675" s="372">
        <v>53.626854599999994</v>
      </c>
      <c r="K675" s="372" t="s">
        <v>1991</v>
      </c>
      <c r="L675" s="372">
        <v>54.165272363999996</v>
      </c>
      <c r="M675" s="372">
        <v>56.88</v>
      </c>
      <c r="N675" s="372">
        <v>65.31</v>
      </c>
      <c r="O675" s="372">
        <v>86.669663999999983</v>
      </c>
      <c r="P675" s="372" t="s">
        <v>1991</v>
      </c>
      <c r="Q675" s="372">
        <v>101.93</v>
      </c>
      <c r="R675" s="372">
        <v>112.54508805084745</v>
      </c>
      <c r="S675" s="372" t="s">
        <v>1991</v>
      </c>
      <c r="T675" s="372">
        <v>124.78656601694917</v>
      </c>
      <c r="U675" s="372">
        <v>250.93754676553669</v>
      </c>
    </row>
    <row r="676" spans="1:21" ht="28.8" x14ac:dyDescent="0.3">
      <c r="A676" s="16" t="s">
        <v>7</v>
      </c>
      <c r="B676" s="28" t="s">
        <v>677</v>
      </c>
      <c r="D676" s="110" t="s">
        <v>742</v>
      </c>
      <c r="E676" s="110" t="s">
        <v>743</v>
      </c>
      <c r="F676" s="16" t="s">
        <v>744</v>
      </c>
      <c r="G676" s="16" t="s">
        <v>751</v>
      </c>
      <c r="H676" s="372" t="s">
        <v>1991</v>
      </c>
      <c r="I676" s="372">
        <v>43.037961599999996</v>
      </c>
      <c r="J676" s="372">
        <v>50.126567039999998</v>
      </c>
      <c r="K676" s="372" t="s">
        <v>1991</v>
      </c>
      <c r="L676" s="372">
        <v>50.634926675999992</v>
      </c>
      <c r="M676" s="372">
        <v>53.16</v>
      </c>
      <c r="N676" s="372">
        <v>61.044344836158196</v>
      </c>
      <c r="O676" s="372">
        <v>81.260000000000005</v>
      </c>
      <c r="P676" s="372" t="s">
        <v>1991</v>
      </c>
      <c r="Q676" s="372">
        <v>95.28</v>
      </c>
      <c r="R676" s="372">
        <v>105.2</v>
      </c>
      <c r="S676" s="372" t="s">
        <v>1991</v>
      </c>
      <c r="T676" s="372">
        <v>116.64160081355934</v>
      </c>
      <c r="U676" s="372">
        <v>234.56</v>
      </c>
    </row>
    <row r="677" spans="1:21" ht="28.8" x14ac:dyDescent="0.3">
      <c r="A677" s="16" t="s">
        <v>7</v>
      </c>
      <c r="B677" s="28" t="s">
        <v>679</v>
      </c>
      <c r="D677" s="110" t="s">
        <v>742</v>
      </c>
      <c r="E677" s="110" t="s">
        <v>743</v>
      </c>
      <c r="F677" s="16" t="s">
        <v>744</v>
      </c>
      <c r="G677" s="16" t="s">
        <v>752</v>
      </c>
      <c r="H677" s="372" t="s">
        <v>1991</v>
      </c>
      <c r="I677" s="372">
        <v>43.037961599999996</v>
      </c>
      <c r="J677" s="372">
        <v>50.126567039999998</v>
      </c>
      <c r="K677" s="372" t="s">
        <v>1991</v>
      </c>
      <c r="L677" s="372">
        <v>50.634926675999992</v>
      </c>
      <c r="M677" s="372">
        <v>53.16</v>
      </c>
      <c r="N677" s="372">
        <v>61.044344836158196</v>
      </c>
      <c r="O677" s="372">
        <v>81.260000000000005</v>
      </c>
      <c r="P677" s="372" t="s">
        <v>1991</v>
      </c>
      <c r="Q677" s="372">
        <v>95.28</v>
      </c>
      <c r="R677" s="372">
        <v>105.2</v>
      </c>
      <c r="S677" s="372" t="s">
        <v>1991</v>
      </c>
      <c r="T677" s="372">
        <v>116.64160081355934</v>
      </c>
      <c r="U677" s="372">
        <v>234.56</v>
      </c>
    </row>
    <row r="678" spans="1:21" ht="28.8" x14ac:dyDescent="0.3">
      <c r="A678" s="16" t="s">
        <v>7</v>
      </c>
      <c r="B678" s="28" t="s">
        <v>681</v>
      </c>
      <c r="D678" s="110" t="s">
        <v>742</v>
      </c>
      <c r="E678" s="110" t="s">
        <v>743</v>
      </c>
      <c r="F678" s="16" t="s">
        <v>744</v>
      </c>
      <c r="G678" s="16" t="s">
        <v>753</v>
      </c>
      <c r="H678" s="372" t="s">
        <v>1991</v>
      </c>
      <c r="I678" s="372">
        <v>43.037961599999996</v>
      </c>
      <c r="J678" s="372">
        <v>50.126567039999998</v>
      </c>
      <c r="K678" s="372" t="s">
        <v>1991</v>
      </c>
      <c r="L678" s="372">
        <v>50.634926675999992</v>
      </c>
      <c r="M678" s="372">
        <v>53.16</v>
      </c>
      <c r="N678" s="372">
        <v>61.044344836158196</v>
      </c>
      <c r="O678" s="372">
        <v>81.260000000000005</v>
      </c>
      <c r="P678" s="372" t="s">
        <v>1991</v>
      </c>
      <c r="Q678" s="372">
        <v>95.28</v>
      </c>
      <c r="R678" s="372">
        <v>105.2</v>
      </c>
      <c r="S678" s="372" t="s">
        <v>1991</v>
      </c>
      <c r="T678" s="372">
        <v>116.64160081355934</v>
      </c>
      <c r="U678" s="372">
        <v>234.56</v>
      </c>
    </row>
    <row r="679" spans="1:21" ht="28.8" x14ac:dyDescent="0.3">
      <c r="A679" s="16" t="s">
        <v>7</v>
      </c>
      <c r="B679" s="28" t="s">
        <v>683</v>
      </c>
      <c r="D679" s="110" t="s">
        <v>742</v>
      </c>
      <c r="E679" s="110" t="s">
        <v>743</v>
      </c>
      <c r="F679" s="16" t="s">
        <v>744</v>
      </c>
      <c r="G679" s="16" t="s">
        <v>754</v>
      </c>
      <c r="H679" s="372" t="s">
        <v>1991</v>
      </c>
      <c r="I679" s="372">
        <v>43.037961599999996</v>
      </c>
      <c r="J679" s="372">
        <v>50.126567039999998</v>
      </c>
      <c r="K679" s="372" t="s">
        <v>1991</v>
      </c>
      <c r="L679" s="372">
        <v>50.634926675999992</v>
      </c>
      <c r="M679" s="372">
        <v>53.16</v>
      </c>
      <c r="N679" s="372">
        <v>61.044344836158196</v>
      </c>
      <c r="O679" s="372">
        <v>81.260000000000005</v>
      </c>
      <c r="P679" s="372" t="s">
        <v>1991</v>
      </c>
      <c r="Q679" s="372">
        <v>95.28</v>
      </c>
      <c r="R679" s="372">
        <v>105.2</v>
      </c>
      <c r="S679" s="372" t="s">
        <v>1991</v>
      </c>
      <c r="T679" s="372">
        <v>116.64160081355934</v>
      </c>
      <c r="U679" s="372">
        <v>234.56</v>
      </c>
    </row>
    <row r="680" spans="1:21" ht="28.8" x14ac:dyDescent="0.3">
      <c r="A680" s="16" t="s">
        <v>7</v>
      </c>
      <c r="B680" s="28" t="s">
        <v>688</v>
      </c>
      <c r="D680" s="110" t="s">
        <v>742</v>
      </c>
      <c r="E680" s="110" t="s">
        <v>743</v>
      </c>
      <c r="F680" s="16" t="s">
        <v>744</v>
      </c>
      <c r="G680" s="16" t="s">
        <v>755</v>
      </c>
      <c r="H680" s="372" t="s">
        <v>1991</v>
      </c>
      <c r="I680" s="372">
        <v>43.037961599999996</v>
      </c>
      <c r="J680" s="372">
        <v>50.126567039999998</v>
      </c>
      <c r="K680" s="372" t="s">
        <v>1991</v>
      </c>
      <c r="L680" s="372">
        <v>50.634926675999992</v>
      </c>
      <c r="M680" s="372">
        <v>53.16</v>
      </c>
      <c r="N680" s="372">
        <v>61.044344836158196</v>
      </c>
      <c r="O680" s="372">
        <v>81.260000000000005</v>
      </c>
      <c r="P680" s="372" t="s">
        <v>1991</v>
      </c>
      <c r="Q680" s="372">
        <v>95.28</v>
      </c>
      <c r="R680" s="372">
        <v>105.2</v>
      </c>
      <c r="S680" s="372" t="s">
        <v>1991</v>
      </c>
      <c r="T680" s="372">
        <v>116.64160081355934</v>
      </c>
      <c r="U680" s="372">
        <v>234.56</v>
      </c>
    </row>
    <row r="681" spans="1:21" ht="28.8" x14ac:dyDescent="0.3">
      <c r="A681" s="113" t="s">
        <v>7</v>
      </c>
      <c r="B681" s="28" t="s">
        <v>1990</v>
      </c>
      <c r="D681" s="110" t="s">
        <v>756</v>
      </c>
      <c r="E681" s="110" t="s">
        <v>743</v>
      </c>
      <c r="F681" s="16" t="s">
        <v>757</v>
      </c>
      <c r="G681" s="16" t="s">
        <v>758</v>
      </c>
      <c r="H681" s="372" t="s">
        <v>1991</v>
      </c>
      <c r="I681" s="372">
        <v>43.037961599999996</v>
      </c>
      <c r="J681" s="372">
        <v>50.126567039999998</v>
      </c>
      <c r="K681" s="372" t="s">
        <v>1991</v>
      </c>
      <c r="L681" s="372">
        <v>50.634926675999992</v>
      </c>
      <c r="M681" s="372">
        <v>53.16</v>
      </c>
      <c r="N681" s="372">
        <v>61.044344836158196</v>
      </c>
      <c r="O681" s="372">
        <v>81.260000000000005</v>
      </c>
      <c r="P681" s="372" t="s">
        <v>1991</v>
      </c>
      <c r="Q681" s="372">
        <v>95.28</v>
      </c>
      <c r="R681" s="372">
        <v>105.2</v>
      </c>
      <c r="S681" s="372" t="s">
        <v>1991</v>
      </c>
      <c r="T681" s="372">
        <v>116.64160081355934</v>
      </c>
      <c r="U681" s="372">
        <v>234.56</v>
      </c>
    </row>
    <row r="682" spans="1:21" ht="28.8" x14ac:dyDescent="0.3">
      <c r="A682" s="16" t="s">
        <v>7</v>
      </c>
      <c r="B682" s="28" t="s">
        <v>1996</v>
      </c>
      <c r="C682" s="16" t="s">
        <v>564</v>
      </c>
      <c r="D682" s="110" t="s">
        <v>742</v>
      </c>
      <c r="E682" s="110" t="s">
        <v>759</v>
      </c>
      <c r="F682" s="16" t="s">
        <v>760</v>
      </c>
      <c r="G682" s="16" t="s">
        <v>761</v>
      </c>
      <c r="H682" s="372">
        <v>7.6511931733333318</v>
      </c>
      <c r="I682" s="372">
        <v>9.5644444444444439</v>
      </c>
      <c r="J682" s="372">
        <v>11.14</v>
      </c>
      <c r="K682" s="372" t="s">
        <v>1991</v>
      </c>
      <c r="L682" s="372">
        <v>11.252205927999999</v>
      </c>
      <c r="M682" s="372">
        <v>11.814816224399999</v>
      </c>
      <c r="N682" s="372">
        <v>13.57</v>
      </c>
      <c r="O682" s="372">
        <v>18.059999999999999</v>
      </c>
      <c r="P682" s="372" t="s">
        <v>1991</v>
      </c>
      <c r="Q682" s="372">
        <v>21.172528467043314</v>
      </c>
      <c r="R682" s="372">
        <v>23.377586320150659</v>
      </c>
      <c r="S682" s="372">
        <v>24.950924896421849</v>
      </c>
      <c r="T682" s="372">
        <v>25.920355736346519</v>
      </c>
      <c r="U682" s="372">
        <v>52.124124313873196</v>
      </c>
    </row>
    <row r="683" spans="1:21" ht="28.8" x14ac:dyDescent="0.3">
      <c r="A683" s="16" t="s">
        <v>7</v>
      </c>
      <c r="B683" s="28" t="s">
        <v>1997</v>
      </c>
      <c r="C683" s="16" t="s">
        <v>564</v>
      </c>
      <c r="D683" s="110" t="s">
        <v>742</v>
      </c>
      <c r="E683" s="110" t="s">
        <v>759</v>
      </c>
      <c r="F683" s="16" t="s">
        <v>760</v>
      </c>
      <c r="G683" s="16" t="s">
        <v>762</v>
      </c>
      <c r="H683" s="372">
        <v>7.6511931733333318</v>
      </c>
      <c r="I683" s="372">
        <v>9.5644444444444439</v>
      </c>
      <c r="J683" s="372">
        <v>11.14</v>
      </c>
      <c r="K683" s="372" t="s">
        <v>1991</v>
      </c>
      <c r="L683" s="372">
        <v>11.252205927999999</v>
      </c>
      <c r="M683" s="372">
        <v>11.814816224399999</v>
      </c>
      <c r="N683" s="372">
        <v>13.57</v>
      </c>
      <c r="O683" s="372">
        <v>18.059999999999999</v>
      </c>
      <c r="P683" s="372" t="s">
        <v>1991</v>
      </c>
      <c r="Q683" s="372">
        <v>21.172528467043314</v>
      </c>
      <c r="R683" s="372">
        <v>23.377586320150659</v>
      </c>
      <c r="S683" s="372">
        <v>24.950924896421849</v>
      </c>
      <c r="T683" s="372">
        <v>25.920355736346519</v>
      </c>
      <c r="U683" s="372">
        <v>52.124124313873196</v>
      </c>
    </row>
    <row r="684" spans="1:21" ht="28.8" x14ac:dyDescent="0.3">
      <c r="A684" s="16" t="s">
        <v>7</v>
      </c>
      <c r="B684" s="28" t="s">
        <v>1998</v>
      </c>
      <c r="C684" s="16" t="s">
        <v>564</v>
      </c>
      <c r="D684" s="110" t="s">
        <v>742</v>
      </c>
      <c r="E684" s="110" t="s">
        <v>759</v>
      </c>
      <c r="F684" s="16" t="s">
        <v>760</v>
      </c>
      <c r="G684" s="16" t="s">
        <v>763</v>
      </c>
      <c r="H684" s="372">
        <v>7.6511931733333318</v>
      </c>
      <c r="I684" s="372">
        <v>9.5644444444444439</v>
      </c>
      <c r="J684" s="372">
        <v>11.14</v>
      </c>
      <c r="K684" s="372" t="s">
        <v>1991</v>
      </c>
      <c r="L684" s="372">
        <v>11.252205927999999</v>
      </c>
      <c r="M684" s="372">
        <v>11.814816224399999</v>
      </c>
      <c r="N684" s="372">
        <v>13.57</v>
      </c>
      <c r="O684" s="372">
        <v>18.059999999999999</v>
      </c>
      <c r="P684" s="372" t="s">
        <v>1991</v>
      </c>
      <c r="Q684" s="372">
        <v>21.172528467043314</v>
      </c>
      <c r="R684" s="372">
        <v>23.377586320150659</v>
      </c>
      <c r="S684" s="372">
        <v>24.950924896421849</v>
      </c>
      <c r="T684" s="372">
        <v>25.920355736346519</v>
      </c>
      <c r="U684" s="372">
        <v>52.124124313873196</v>
      </c>
    </row>
    <row r="685" spans="1:21" ht="28.8" x14ac:dyDescent="0.3">
      <c r="A685" s="16" t="s">
        <v>7</v>
      </c>
      <c r="B685" s="28" t="s">
        <v>1999</v>
      </c>
      <c r="C685" s="16" t="s">
        <v>564</v>
      </c>
      <c r="D685" s="110" t="s">
        <v>742</v>
      </c>
      <c r="E685" s="110" t="s">
        <v>759</v>
      </c>
      <c r="F685" s="16" t="s">
        <v>760</v>
      </c>
      <c r="G685" s="16" t="s">
        <v>764</v>
      </c>
      <c r="H685" s="372">
        <v>7.6511931733333318</v>
      </c>
      <c r="I685" s="372">
        <v>9.5644444444444439</v>
      </c>
      <c r="J685" s="372">
        <v>11.14</v>
      </c>
      <c r="K685" s="372" t="s">
        <v>1991</v>
      </c>
      <c r="L685" s="372">
        <v>11.252205927999999</v>
      </c>
      <c r="M685" s="372">
        <v>11.814816224399999</v>
      </c>
      <c r="N685" s="372">
        <v>13.57</v>
      </c>
      <c r="O685" s="372">
        <v>18.059999999999999</v>
      </c>
      <c r="P685" s="372" t="s">
        <v>1991</v>
      </c>
      <c r="Q685" s="372">
        <v>21.172528467043314</v>
      </c>
      <c r="R685" s="372">
        <v>23.377586320150659</v>
      </c>
      <c r="S685" s="372">
        <v>24.950924896421849</v>
      </c>
      <c r="T685" s="372">
        <v>25.920355736346519</v>
      </c>
      <c r="U685" s="372">
        <v>52.124124313873196</v>
      </c>
    </row>
    <row r="686" spans="1:21" ht="28.8" x14ac:dyDescent="0.3">
      <c r="A686" s="16" t="s">
        <v>7</v>
      </c>
      <c r="B686" s="28" t="s">
        <v>677</v>
      </c>
      <c r="C686" s="16" t="s">
        <v>564</v>
      </c>
      <c r="D686" s="110" t="s">
        <v>742</v>
      </c>
      <c r="E686" s="110" t="s">
        <v>759</v>
      </c>
      <c r="F686" s="16" t="s">
        <v>760</v>
      </c>
      <c r="G686" s="16" t="s">
        <v>765</v>
      </c>
      <c r="H686" s="372">
        <v>7.6511931733333318</v>
      </c>
      <c r="I686" s="372">
        <v>9.5644444444444439</v>
      </c>
      <c r="J686" s="372">
        <v>11.14</v>
      </c>
      <c r="K686" s="372" t="s">
        <v>1991</v>
      </c>
      <c r="L686" s="372">
        <v>11.252205927999999</v>
      </c>
      <c r="M686" s="372">
        <v>11.814816224399999</v>
      </c>
      <c r="N686" s="372">
        <v>13.57</v>
      </c>
      <c r="O686" s="372">
        <v>18.059999999999999</v>
      </c>
      <c r="P686" s="372" t="s">
        <v>1991</v>
      </c>
      <c r="Q686" s="372">
        <v>21.172528467043314</v>
      </c>
      <c r="R686" s="372">
        <v>23.377586320150659</v>
      </c>
      <c r="S686" s="372">
        <v>24.950924896421849</v>
      </c>
      <c r="T686" s="372">
        <v>25.920355736346519</v>
      </c>
      <c r="U686" s="372">
        <v>52.124124313873196</v>
      </c>
    </row>
    <row r="687" spans="1:21" ht="28.8" x14ac:dyDescent="0.3">
      <c r="A687" s="16" t="s">
        <v>7</v>
      </c>
      <c r="B687" s="28" t="s">
        <v>679</v>
      </c>
      <c r="C687" s="16" t="s">
        <v>564</v>
      </c>
      <c r="D687" s="110" t="s">
        <v>742</v>
      </c>
      <c r="E687" s="110" t="s">
        <v>759</v>
      </c>
      <c r="F687" s="16" t="s">
        <v>760</v>
      </c>
      <c r="G687" s="16" t="s">
        <v>766</v>
      </c>
      <c r="H687" s="372">
        <v>7.6511931733333318</v>
      </c>
      <c r="I687" s="372">
        <v>9.5644444444444439</v>
      </c>
      <c r="J687" s="372">
        <v>11.14</v>
      </c>
      <c r="K687" s="372" t="s">
        <v>1991</v>
      </c>
      <c r="L687" s="372">
        <v>11.252205927999999</v>
      </c>
      <c r="M687" s="372">
        <v>11.814816224399999</v>
      </c>
      <c r="N687" s="372">
        <v>13.57</v>
      </c>
      <c r="O687" s="372">
        <v>18.059999999999999</v>
      </c>
      <c r="P687" s="372" t="s">
        <v>1991</v>
      </c>
      <c r="Q687" s="372">
        <v>21.172528467043314</v>
      </c>
      <c r="R687" s="372">
        <v>23.377586320150659</v>
      </c>
      <c r="S687" s="372">
        <v>24.950924896421849</v>
      </c>
      <c r="T687" s="372">
        <v>25.920355736346519</v>
      </c>
      <c r="U687" s="372">
        <v>52.124124313873196</v>
      </c>
    </row>
    <row r="688" spans="1:21" ht="28.8" x14ac:dyDescent="0.3">
      <c r="A688" s="16" t="s">
        <v>7</v>
      </c>
      <c r="B688" s="28" t="s">
        <v>681</v>
      </c>
      <c r="C688" s="16" t="s">
        <v>564</v>
      </c>
      <c r="D688" s="110" t="s">
        <v>742</v>
      </c>
      <c r="E688" s="110" t="s">
        <v>759</v>
      </c>
      <c r="F688" s="16" t="s">
        <v>760</v>
      </c>
      <c r="G688" s="16" t="s">
        <v>767</v>
      </c>
      <c r="H688" s="372">
        <v>7.6511931733333318</v>
      </c>
      <c r="I688" s="372">
        <v>9.5644444444444439</v>
      </c>
      <c r="J688" s="372">
        <v>11.14</v>
      </c>
      <c r="K688" s="372" t="s">
        <v>1991</v>
      </c>
      <c r="L688" s="372">
        <v>11.252205927999999</v>
      </c>
      <c r="M688" s="372">
        <v>11.814816224399999</v>
      </c>
      <c r="N688" s="372">
        <v>13.57</v>
      </c>
      <c r="O688" s="372">
        <v>18.059999999999999</v>
      </c>
      <c r="P688" s="372" t="s">
        <v>1991</v>
      </c>
      <c r="Q688" s="372">
        <v>21.172528467043314</v>
      </c>
      <c r="R688" s="372">
        <v>23.377586320150659</v>
      </c>
      <c r="S688" s="372">
        <v>24.950924896421849</v>
      </c>
      <c r="T688" s="372">
        <v>25.920355736346519</v>
      </c>
      <c r="U688" s="372">
        <v>52.124124313873196</v>
      </c>
    </row>
    <row r="689" spans="1:21" ht="28.8" x14ac:dyDescent="0.3">
      <c r="A689" s="16" t="s">
        <v>7</v>
      </c>
      <c r="B689" s="28" t="s">
        <v>683</v>
      </c>
      <c r="C689" s="16" t="s">
        <v>564</v>
      </c>
      <c r="D689" s="110" t="s">
        <v>742</v>
      </c>
      <c r="E689" s="110" t="s">
        <v>759</v>
      </c>
      <c r="F689" s="16" t="s">
        <v>760</v>
      </c>
      <c r="G689" s="16" t="s">
        <v>768</v>
      </c>
      <c r="H689" s="372">
        <v>7.6511931733333318</v>
      </c>
      <c r="I689" s="372">
        <v>9.5644444444444439</v>
      </c>
      <c r="J689" s="372">
        <v>11.14</v>
      </c>
      <c r="K689" s="372" t="s">
        <v>1991</v>
      </c>
      <c r="L689" s="372">
        <v>11.252205927999999</v>
      </c>
      <c r="M689" s="372">
        <v>11.814816224399999</v>
      </c>
      <c r="N689" s="372">
        <v>13.57</v>
      </c>
      <c r="O689" s="372">
        <v>18.059999999999999</v>
      </c>
      <c r="P689" s="372" t="s">
        <v>1991</v>
      </c>
      <c r="Q689" s="372">
        <v>21.172528467043314</v>
      </c>
      <c r="R689" s="372">
        <v>23.377586320150659</v>
      </c>
      <c r="S689" s="372">
        <v>24.950924896421849</v>
      </c>
      <c r="T689" s="372">
        <v>25.920355736346519</v>
      </c>
      <c r="U689" s="372">
        <v>52.124124313873196</v>
      </c>
    </row>
    <row r="690" spans="1:21" ht="28.8" x14ac:dyDescent="0.3">
      <c r="A690" s="16" t="s">
        <v>7</v>
      </c>
      <c r="B690" s="28" t="s">
        <v>688</v>
      </c>
      <c r="C690" s="16" t="s">
        <v>564</v>
      </c>
      <c r="D690" s="110" t="s">
        <v>742</v>
      </c>
      <c r="E690" s="110" t="s">
        <v>759</v>
      </c>
      <c r="F690" s="16" t="s">
        <v>760</v>
      </c>
      <c r="G690" s="16" t="s">
        <v>769</v>
      </c>
      <c r="H690" s="372">
        <v>7.6511931733333318</v>
      </c>
      <c r="I690" s="372">
        <v>9.5644444444444439</v>
      </c>
      <c r="J690" s="372">
        <v>11.14</v>
      </c>
      <c r="K690" s="372" t="s">
        <v>1991</v>
      </c>
      <c r="L690" s="372">
        <v>11.252205927999999</v>
      </c>
      <c r="M690" s="372">
        <v>11.814816224399999</v>
      </c>
      <c r="N690" s="372">
        <v>13.57</v>
      </c>
      <c r="O690" s="372">
        <v>18.059999999999999</v>
      </c>
      <c r="P690" s="372" t="s">
        <v>1991</v>
      </c>
      <c r="Q690" s="372">
        <v>21.172528467043314</v>
      </c>
      <c r="R690" s="372">
        <v>23.377586320150659</v>
      </c>
      <c r="S690" s="372">
        <v>24.950924896421849</v>
      </c>
      <c r="T690" s="372">
        <v>25.920355736346519</v>
      </c>
      <c r="U690" s="372">
        <v>52.124124313873196</v>
      </c>
    </row>
    <row r="691" spans="1:21" x14ac:dyDescent="0.3">
      <c r="A691" s="16" t="s">
        <v>7</v>
      </c>
      <c r="B691" s="28" t="s">
        <v>1996</v>
      </c>
      <c r="D691" s="110" t="s">
        <v>742</v>
      </c>
      <c r="E691" s="110" t="s">
        <v>770</v>
      </c>
      <c r="F691" s="16" t="s">
        <v>760</v>
      </c>
      <c r="G691" s="16" t="s">
        <v>761</v>
      </c>
      <c r="H691" s="372">
        <v>34.430369279999994</v>
      </c>
      <c r="I691" s="372">
        <v>43.04</v>
      </c>
      <c r="J691" s="372">
        <v>50.13</v>
      </c>
      <c r="K691" s="372" t="s">
        <v>1991</v>
      </c>
      <c r="L691" s="372">
        <v>50.634926675999992</v>
      </c>
      <c r="M691" s="372">
        <v>53.16</v>
      </c>
      <c r="N691" s="372">
        <v>61.044344836158196</v>
      </c>
      <c r="O691" s="372">
        <v>81.260000000000005</v>
      </c>
      <c r="P691" s="372" t="s">
        <v>1991</v>
      </c>
      <c r="Q691" s="372">
        <v>95.28</v>
      </c>
      <c r="R691" s="372">
        <v>105.2</v>
      </c>
      <c r="S691" s="372">
        <v>112.28</v>
      </c>
      <c r="T691" s="372">
        <v>116.64160081355934</v>
      </c>
      <c r="U691" s="372">
        <v>234.56</v>
      </c>
    </row>
    <row r="692" spans="1:21" x14ac:dyDescent="0.3">
      <c r="A692" s="16" t="s">
        <v>7</v>
      </c>
      <c r="B692" s="28" t="s">
        <v>1997</v>
      </c>
      <c r="D692" s="110" t="s">
        <v>742</v>
      </c>
      <c r="E692" s="110" t="s">
        <v>770</v>
      </c>
      <c r="F692" s="16" t="s">
        <v>760</v>
      </c>
      <c r="G692" s="16" t="s">
        <v>762</v>
      </c>
      <c r="H692" s="372">
        <v>34.430369279999994</v>
      </c>
      <c r="I692" s="372">
        <v>43.04</v>
      </c>
      <c r="J692" s="372">
        <v>50.13</v>
      </c>
      <c r="K692" s="372" t="s">
        <v>1991</v>
      </c>
      <c r="L692" s="372">
        <v>50.634926675999992</v>
      </c>
      <c r="M692" s="372">
        <v>53.16</v>
      </c>
      <c r="N692" s="372">
        <v>61.044344836158196</v>
      </c>
      <c r="O692" s="372">
        <v>81.260000000000005</v>
      </c>
      <c r="P692" s="372" t="s">
        <v>1991</v>
      </c>
      <c r="Q692" s="372">
        <v>95.28</v>
      </c>
      <c r="R692" s="372">
        <v>105.2</v>
      </c>
      <c r="S692" s="372">
        <v>112.28</v>
      </c>
      <c r="T692" s="372">
        <v>116.64160081355934</v>
      </c>
      <c r="U692" s="372">
        <v>234.56</v>
      </c>
    </row>
    <row r="693" spans="1:21" x14ac:dyDescent="0.3">
      <c r="A693" s="16" t="s">
        <v>7</v>
      </c>
      <c r="B693" s="28" t="s">
        <v>1998</v>
      </c>
      <c r="D693" s="110" t="s">
        <v>742</v>
      </c>
      <c r="E693" s="110" t="s">
        <v>770</v>
      </c>
      <c r="F693" s="16" t="s">
        <v>760</v>
      </c>
      <c r="G693" s="16" t="s">
        <v>763</v>
      </c>
      <c r="H693" s="372">
        <v>34.430369279999994</v>
      </c>
      <c r="I693" s="372">
        <v>43.04</v>
      </c>
      <c r="J693" s="372">
        <v>50.13</v>
      </c>
      <c r="K693" s="372" t="s">
        <v>1991</v>
      </c>
      <c r="L693" s="372">
        <v>50.634926675999992</v>
      </c>
      <c r="M693" s="372">
        <v>53.16</v>
      </c>
      <c r="N693" s="372">
        <v>61.044344836158196</v>
      </c>
      <c r="O693" s="372">
        <v>81.260000000000005</v>
      </c>
      <c r="P693" s="372" t="s">
        <v>1991</v>
      </c>
      <c r="Q693" s="372">
        <v>95.28</v>
      </c>
      <c r="R693" s="372">
        <v>105.2</v>
      </c>
      <c r="S693" s="372">
        <v>112.28</v>
      </c>
      <c r="T693" s="372">
        <v>116.64160081355934</v>
      </c>
      <c r="U693" s="372">
        <v>234.56</v>
      </c>
    </row>
    <row r="694" spans="1:21" x14ac:dyDescent="0.3">
      <c r="A694" s="16" t="s">
        <v>7</v>
      </c>
      <c r="B694" s="28" t="s">
        <v>1999</v>
      </c>
      <c r="D694" s="110" t="s">
        <v>742</v>
      </c>
      <c r="E694" s="110" t="s">
        <v>770</v>
      </c>
      <c r="F694" s="16" t="s">
        <v>760</v>
      </c>
      <c r="G694" s="16" t="s">
        <v>764</v>
      </c>
      <c r="H694" s="372">
        <v>34.430369279999994</v>
      </c>
      <c r="I694" s="372">
        <v>43.04</v>
      </c>
      <c r="J694" s="372">
        <v>50.13</v>
      </c>
      <c r="K694" s="372" t="s">
        <v>1991</v>
      </c>
      <c r="L694" s="372">
        <v>50.634926675999992</v>
      </c>
      <c r="M694" s="372">
        <v>53.16</v>
      </c>
      <c r="N694" s="372">
        <v>61.044344836158196</v>
      </c>
      <c r="O694" s="372">
        <v>81.260000000000005</v>
      </c>
      <c r="P694" s="372" t="s">
        <v>1991</v>
      </c>
      <c r="Q694" s="372">
        <v>95.28</v>
      </c>
      <c r="R694" s="372">
        <v>105.2</v>
      </c>
      <c r="S694" s="372">
        <v>112.28</v>
      </c>
      <c r="T694" s="372">
        <v>116.64160081355934</v>
      </c>
      <c r="U694" s="372">
        <v>234.56</v>
      </c>
    </row>
    <row r="695" spans="1:21" x14ac:dyDescent="0.3">
      <c r="A695" s="16" t="s">
        <v>7</v>
      </c>
      <c r="B695" s="28" t="s">
        <v>677</v>
      </c>
      <c r="D695" s="110" t="s">
        <v>742</v>
      </c>
      <c r="E695" s="110" t="s">
        <v>770</v>
      </c>
      <c r="F695" s="16" t="s">
        <v>760</v>
      </c>
      <c r="G695" s="16" t="s">
        <v>765</v>
      </c>
      <c r="H695" s="372">
        <v>34.430369279999994</v>
      </c>
      <c r="I695" s="372">
        <v>43.04</v>
      </c>
      <c r="J695" s="372">
        <v>50.13</v>
      </c>
      <c r="K695" s="372" t="s">
        <v>1991</v>
      </c>
      <c r="L695" s="372">
        <v>50.634926675999992</v>
      </c>
      <c r="M695" s="372">
        <v>53.16</v>
      </c>
      <c r="N695" s="372">
        <v>61.044344836158196</v>
      </c>
      <c r="O695" s="372">
        <v>81.260000000000005</v>
      </c>
      <c r="P695" s="372" t="s">
        <v>1991</v>
      </c>
      <c r="Q695" s="372">
        <v>95.28</v>
      </c>
      <c r="R695" s="372">
        <v>105.2</v>
      </c>
      <c r="S695" s="372">
        <v>112.28</v>
      </c>
      <c r="T695" s="372">
        <v>116.64160081355934</v>
      </c>
      <c r="U695" s="372">
        <v>234.56</v>
      </c>
    </row>
    <row r="696" spans="1:21" x14ac:dyDescent="0.3">
      <c r="A696" s="16" t="s">
        <v>7</v>
      </c>
      <c r="B696" s="28" t="s">
        <v>679</v>
      </c>
      <c r="D696" s="110" t="s">
        <v>742</v>
      </c>
      <c r="E696" s="110" t="s">
        <v>770</v>
      </c>
      <c r="F696" s="16" t="s">
        <v>760</v>
      </c>
      <c r="G696" s="16" t="s">
        <v>766</v>
      </c>
      <c r="H696" s="372">
        <v>34.430369279999994</v>
      </c>
      <c r="I696" s="372">
        <v>43.04</v>
      </c>
      <c r="J696" s="372">
        <v>50.13</v>
      </c>
      <c r="K696" s="372" t="s">
        <v>1991</v>
      </c>
      <c r="L696" s="372">
        <v>50.634926675999992</v>
      </c>
      <c r="M696" s="372">
        <v>53.16</v>
      </c>
      <c r="N696" s="372">
        <v>61.044344836158196</v>
      </c>
      <c r="O696" s="372">
        <v>81.260000000000005</v>
      </c>
      <c r="P696" s="372" t="s">
        <v>1991</v>
      </c>
      <c r="Q696" s="372">
        <v>95.28</v>
      </c>
      <c r="R696" s="372">
        <v>105.2</v>
      </c>
      <c r="S696" s="372">
        <v>112.28</v>
      </c>
      <c r="T696" s="372">
        <v>116.64160081355934</v>
      </c>
      <c r="U696" s="372">
        <v>234.56</v>
      </c>
    </row>
    <row r="697" spans="1:21" x14ac:dyDescent="0.3">
      <c r="A697" s="16" t="s">
        <v>7</v>
      </c>
      <c r="B697" s="28" t="s">
        <v>681</v>
      </c>
      <c r="D697" s="110" t="s">
        <v>742</v>
      </c>
      <c r="E697" s="110" t="s">
        <v>771</v>
      </c>
      <c r="F697" s="16" t="s">
        <v>760</v>
      </c>
      <c r="G697" s="16" t="s">
        <v>767</v>
      </c>
      <c r="H697" s="372">
        <v>34.430369279999994</v>
      </c>
      <c r="I697" s="372">
        <v>43.04</v>
      </c>
      <c r="J697" s="372">
        <v>50.13</v>
      </c>
      <c r="K697" s="372" t="s">
        <v>1991</v>
      </c>
      <c r="L697" s="372">
        <v>50.634926675999992</v>
      </c>
      <c r="M697" s="372">
        <v>53.16</v>
      </c>
      <c r="N697" s="372">
        <v>61.044344836158196</v>
      </c>
      <c r="O697" s="372">
        <v>81.260000000000005</v>
      </c>
      <c r="P697" s="372" t="s">
        <v>1991</v>
      </c>
      <c r="Q697" s="372">
        <v>95.28</v>
      </c>
      <c r="R697" s="372">
        <v>105.2</v>
      </c>
      <c r="S697" s="372">
        <v>112.28</v>
      </c>
      <c r="T697" s="372">
        <v>116.64160081355934</v>
      </c>
      <c r="U697" s="372">
        <v>234.56</v>
      </c>
    </row>
    <row r="698" spans="1:21" x14ac:dyDescent="0.3">
      <c r="A698" s="16" t="s">
        <v>7</v>
      </c>
      <c r="B698" s="28" t="s">
        <v>683</v>
      </c>
      <c r="D698" s="110" t="s">
        <v>742</v>
      </c>
      <c r="E698" s="110" t="s">
        <v>770</v>
      </c>
      <c r="F698" s="16" t="s">
        <v>760</v>
      </c>
      <c r="G698" s="16" t="s">
        <v>768</v>
      </c>
      <c r="H698" s="372">
        <v>34.430369279999994</v>
      </c>
      <c r="I698" s="372">
        <v>43.04</v>
      </c>
      <c r="J698" s="372">
        <v>50.13</v>
      </c>
      <c r="K698" s="372" t="s">
        <v>1991</v>
      </c>
      <c r="L698" s="372">
        <v>50.634926675999992</v>
      </c>
      <c r="M698" s="372">
        <v>53.16</v>
      </c>
      <c r="N698" s="372">
        <v>61.044344836158196</v>
      </c>
      <c r="O698" s="372">
        <v>81.260000000000005</v>
      </c>
      <c r="P698" s="372" t="s">
        <v>1991</v>
      </c>
      <c r="Q698" s="372">
        <v>95.28</v>
      </c>
      <c r="R698" s="372">
        <v>105.2</v>
      </c>
      <c r="S698" s="372">
        <v>112.28</v>
      </c>
      <c r="T698" s="372">
        <v>116.64160081355934</v>
      </c>
      <c r="U698" s="372">
        <v>234.56</v>
      </c>
    </row>
    <row r="699" spans="1:21" x14ac:dyDescent="0.3">
      <c r="A699" s="16" t="s">
        <v>7</v>
      </c>
      <c r="B699" s="28" t="s">
        <v>688</v>
      </c>
      <c r="D699" s="110" t="s">
        <v>742</v>
      </c>
      <c r="E699" s="110" t="s">
        <v>771</v>
      </c>
      <c r="F699" s="16" t="s">
        <v>760</v>
      </c>
      <c r="G699" s="16" t="s">
        <v>769</v>
      </c>
      <c r="H699" s="372">
        <v>34.430369279999994</v>
      </c>
      <c r="I699" s="372">
        <v>43.04</v>
      </c>
      <c r="J699" s="372">
        <v>50.13</v>
      </c>
      <c r="K699" s="372" t="s">
        <v>1991</v>
      </c>
      <c r="L699" s="372">
        <v>50.634926675999992</v>
      </c>
      <c r="M699" s="372">
        <v>53.16</v>
      </c>
      <c r="N699" s="372">
        <v>61.044344836158196</v>
      </c>
      <c r="O699" s="372">
        <v>81.260000000000005</v>
      </c>
      <c r="P699" s="372" t="s">
        <v>1991</v>
      </c>
      <c r="Q699" s="372">
        <v>95.28</v>
      </c>
      <c r="R699" s="372">
        <v>105.2</v>
      </c>
      <c r="S699" s="372">
        <v>112.28</v>
      </c>
      <c r="T699" s="372">
        <v>116.64160081355934</v>
      </c>
      <c r="U699" s="372">
        <v>234.56</v>
      </c>
    </row>
    <row r="700" spans="1:21" ht="28.8" x14ac:dyDescent="0.3">
      <c r="A700" s="16" t="s">
        <v>7</v>
      </c>
      <c r="B700" s="28" t="s">
        <v>668</v>
      </c>
      <c r="C700" s="16" t="s">
        <v>564</v>
      </c>
      <c r="D700" s="110" t="s">
        <v>774</v>
      </c>
      <c r="E700" s="110" t="s">
        <v>759</v>
      </c>
      <c r="F700" s="16" t="s">
        <v>760</v>
      </c>
      <c r="G700" s="16" t="s">
        <v>772</v>
      </c>
      <c r="H700" s="372">
        <v>7.6511931733333318</v>
      </c>
      <c r="I700" s="372">
        <v>9.5644444444444439</v>
      </c>
      <c r="J700" s="372">
        <v>11.14</v>
      </c>
      <c r="K700" s="372" t="s">
        <v>1991</v>
      </c>
      <c r="L700" s="372">
        <v>11.252205927999999</v>
      </c>
      <c r="M700" s="372">
        <v>11.814816224399999</v>
      </c>
      <c r="N700" s="372">
        <v>13.57</v>
      </c>
      <c r="O700" s="372">
        <v>18.059999999999999</v>
      </c>
      <c r="P700" s="372" t="s">
        <v>1991</v>
      </c>
      <c r="Q700" s="372">
        <v>21.172528467043314</v>
      </c>
      <c r="R700" s="372">
        <v>23.377586320150659</v>
      </c>
      <c r="S700" s="372">
        <v>24.950924896421849</v>
      </c>
      <c r="T700" s="372">
        <v>25.920355736346519</v>
      </c>
      <c r="U700" s="372">
        <v>52.124124313873196</v>
      </c>
    </row>
    <row r="701" spans="1:21" ht="28.8" x14ac:dyDescent="0.3">
      <c r="A701" s="16" t="s">
        <v>7</v>
      </c>
      <c r="B701" s="28" t="s">
        <v>670</v>
      </c>
      <c r="C701" s="16" t="s">
        <v>564</v>
      </c>
      <c r="D701" s="110" t="s">
        <v>774</v>
      </c>
      <c r="E701" s="110" t="s">
        <v>759</v>
      </c>
      <c r="F701" s="16" t="s">
        <v>760</v>
      </c>
      <c r="G701" s="16" t="s">
        <v>772</v>
      </c>
      <c r="H701" s="372">
        <v>7.6511931733333318</v>
      </c>
      <c r="I701" s="372">
        <v>9.5644444444444439</v>
      </c>
      <c r="J701" s="372">
        <v>11.14</v>
      </c>
      <c r="K701" s="372" t="s">
        <v>1991</v>
      </c>
      <c r="L701" s="372">
        <v>11.252205927999999</v>
      </c>
      <c r="M701" s="372">
        <v>11.814816224399999</v>
      </c>
      <c r="N701" s="372">
        <v>13.57</v>
      </c>
      <c r="O701" s="372">
        <v>18.059999999999999</v>
      </c>
      <c r="P701" s="372" t="s">
        <v>1991</v>
      </c>
      <c r="Q701" s="372">
        <v>21.172528467043314</v>
      </c>
      <c r="R701" s="372">
        <v>23.377586320150659</v>
      </c>
      <c r="S701" s="372">
        <v>24.950924896421849</v>
      </c>
      <c r="T701" s="372">
        <v>25.920355736346519</v>
      </c>
      <c r="U701" s="372">
        <v>52.124124313873196</v>
      </c>
    </row>
    <row r="702" spans="1:21" ht="28.8" x14ac:dyDescent="0.3">
      <c r="A702" s="16" t="s">
        <v>7</v>
      </c>
      <c r="B702" s="28" t="s">
        <v>675</v>
      </c>
      <c r="C702" s="16" t="s">
        <v>564</v>
      </c>
      <c r="D702" s="110" t="s">
        <v>774</v>
      </c>
      <c r="E702" s="110" t="s">
        <v>759</v>
      </c>
      <c r="F702" s="16" t="s">
        <v>760</v>
      </c>
      <c r="G702" s="16" t="s">
        <v>773</v>
      </c>
      <c r="H702" s="372">
        <v>8.19</v>
      </c>
      <c r="I702" s="372">
        <v>10.231111111111112</v>
      </c>
      <c r="J702" s="372">
        <v>11.92</v>
      </c>
      <c r="K702" s="372" t="s">
        <v>1991</v>
      </c>
      <c r="L702" s="372">
        <v>12.036727191999999</v>
      </c>
      <c r="M702" s="372">
        <v>12.638563551599999</v>
      </c>
      <c r="N702" s="372">
        <v>14.51</v>
      </c>
      <c r="O702" s="372">
        <v>19.260000000000002</v>
      </c>
      <c r="P702" s="372" t="s">
        <v>1991</v>
      </c>
      <c r="Q702" s="372">
        <v>22.65</v>
      </c>
      <c r="R702" s="372">
        <v>25.01</v>
      </c>
      <c r="S702" s="372">
        <v>26.69</v>
      </c>
      <c r="T702" s="372">
        <v>27.731111111111112</v>
      </c>
      <c r="U702" s="372">
        <v>55.764444444444443</v>
      </c>
    </row>
    <row r="703" spans="1:21" x14ac:dyDescent="0.3">
      <c r="A703" s="16" t="s">
        <v>7</v>
      </c>
      <c r="B703" s="28" t="s">
        <v>668</v>
      </c>
      <c r="D703" s="110" t="s">
        <v>774</v>
      </c>
      <c r="E703" s="110" t="s">
        <v>770</v>
      </c>
      <c r="F703" s="16" t="s">
        <v>760</v>
      </c>
      <c r="G703" s="16" t="s">
        <v>772</v>
      </c>
      <c r="H703" s="372">
        <v>34.430369279999994</v>
      </c>
      <c r="I703" s="372">
        <v>43.04</v>
      </c>
      <c r="J703" s="372">
        <v>50.13</v>
      </c>
      <c r="K703" s="372" t="s">
        <v>1991</v>
      </c>
      <c r="L703" s="372">
        <v>50.634926675999992</v>
      </c>
      <c r="M703" s="372">
        <v>53.16</v>
      </c>
      <c r="N703" s="372">
        <v>61.044344836158196</v>
      </c>
      <c r="O703" s="372">
        <v>81.260000000000005</v>
      </c>
      <c r="P703" s="372" t="s">
        <v>1991</v>
      </c>
      <c r="Q703" s="372">
        <v>95.28</v>
      </c>
      <c r="R703" s="372">
        <v>105.2</v>
      </c>
      <c r="S703" s="372">
        <v>112.28</v>
      </c>
      <c r="T703" s="372">
        <v>116.64160081355934</v>
      </c>
      <c r="U703" s="372">
        <v>234.56</v>
      </c>
    </row>
    <row r="704" spans="1:21" x14ac:dyDescent="0.3">
      <c r="A704" s="16" t="s">
        <v>7</v>
      </c>
      <c r="B704" s="28" t="s">
        <v>670</v>
      </c>
      <c r="D704" s="110" t="s">
        <v>774</v>
      </c>
      <c r="E704" s="110" t="s">
        <v>771</v>
      </c>
      <c r="F704" s="16" t="s">
        <v>760</v>
      </c>
      <c r="G704" s="16" t="s">
        <v>772</v>
      </c>
      <c r="H704" s="372">
        <v>34.430369279999994</v>
      </c>
      <c r="I704" s="372">
        <v>43.04</v>
      </c>
      <c r="J704" s="372">
        <v>50.13</v>
      </c>
      <c r="K704" s="372" t="s">
        <v>1991</v>
      </c>
      <c r="L704" s="372">
        <v>50.634926675999992</v>
      </c>
      <c r="M704" s="372">
        <v>53.16</v>
      </c>
      <c r="N704" s="372">
        <v>61.044344836158196</v>
      </c>
      <c r="O704" s="372">
        <v>81.260000000000005</v>
      </c>
      <c r="P704" s="372" t="s">
        <v>1991</v>
      </c>
      <c r="Q704" s="372">
        <v>95.28</v>
      </c>
      <c r="R704" s="372">
        <v>105.2</v>
      </c>
      <c r="S704" s="372">
        <v>112.28</v>
      </c>
      <c r="T704" s="372">
        <v>116.64160081355934</v>
      </c>
      <c r="U704" s="372">
        <v>234.56</v>
      </c>
    </row>
    <row r="705" spans="1:21" x14ac:dyDescent="0.3">
      <c r="A705" s="16" t="s">
        <v>7</v>
      </c>
      <c r="B705" s="28" t="s">
        <v>675</v>
      </c>
      <c r="D705" s="110" t="s">
        <v>774</v>
      </c>
      <c r="E705" s="110" t="s">
        <v>771</v>
      </c>
      <c r="F705" s="16" t="s">
        <v>760</v>
      </c>
      <c r="G705" s="16" t="s">
        <v>773</v>
      </c>
      <c r="H705" s="372">
        <v>36.834607199999994</v>
      </c>
      <c r="I705" s="372">
        <v>46.04</v>
      </c>
      <c r="J705" s="372">
        <v>53.63</v>
      </c>
      <c r="K705" s="372" t="s">
        <v>1991</v>
      </c>
      <c r="L705" s="372">
        <v>54.165272363999996</v>
      </c>
      <c r="M705" s="372">
        <v>56.88</v>
      </c>
      <c r="N705" s="372">
        <v>65.31</v>
      </c>
      <c r="O705" s="372">
        <v>86.67</v>
      </c>
      <c r="P705" s="372" t="s">
        <v>1991</v>
      </c>
      <c r="Q705" s="372">
        <v>101.93</v>
      </c>
      <c r="R705" s="372">
        <v>112.54508805084745</v>
      </c>
      <c r="S705" s="372">
        <v>120.11950254237289</v>
      </c>
      <c r="T705" s="372">
        <v>124.78656601694917</v>
      </c>
      <c r="U705" s="372">
        <v>250.93754676553669</v>
      </c>
    </row>
    <row r="706" spans="1:21" ht="28.8" x14ac:dyDescent="0.3">
      <c r="A706" s="16" t="s">
        <v>7</v>
      </c>
      <c r="B706" s="28" t="s">
        <v>1990</v>
      </c>
      <c r="C706" s="16" t="s">
        <v>564</v>
      </c>
      <c r="D706" s="110" t="s">
        <v>756</v>
      </c>
      <c r="E706" s="110" t="s">
        <v>759</v>
      </c>
      <c r="F706" s="16" t="s">
        <v>775</v>
      </c>
      <c r="G706" s="16" t="s">
        <v>776</v>
      </c>
      <c r="H706" s="372">
        <v>7.6511931733333318</v>
      </c>
      <c r="I706" s="372">
        <v>9.5644444444444439</v>
      </c>
      <c r="J706" s="372">
        <v>11.14</v>
      </c>
      <c r="K706" s="372" t="s">
        <v>1991</v>
      </c>
      <c r="L706" s="372">
        <v>11.252205927999999</v>
      </c>
      <c r="M706" s="372">
        <v>11.814816224399999</v>
      </c>
      <c r="N706" s="372">
        <v>13.57</v>
      </c>
      <c r="O706" s="372">
        <v>18.059999999999999</v>
      </c>
      <c r="P706" s="372" t="s">
        <v>1991</v>
      </c>
      <c r="Q706" s="372">
        <v>21.172528467043314</v>
      </c>
      <c r="R706" s="372">
        <v>23.377586320150659</v>
      </c>
      <c r="S706" s="372">
        <v>24.950924896421849</v>
      </c>
      <c r="T706" s="372">
        <v>25.920355736346519</v>
      </c>
      <c r="U706" s="372">
        <v>52.124124313873196</v>
      </c>
    </row>
    <row r="707" spans="1:21" x14ac:dyDescent="0.3">
      <c r="A707" s="16" t="s">
        <v>7</v>
      </c>
      <c r="B707" s="28" t="s">
        <v>1990</v>
      </c>
      <c r="D707" s="110" t="s">
        <v>756</v>
      </c>
      <c r="E707" s="110" t="s">
        <v>771</v>
      </c>
      <c r="F707" s="16" t="s">
        <v>775</v>
      </c>
      <c r="G707" s="16" t="s">
        <v>776</v>
      </c>
      <c r="H707" s="372">
        <v>34.430369279999994</v>
      </c>
      <c r="I707" s="372">
        <v>43.04</v>
      </c>
      <c r="J707" s="372">
        <v>50.13</v>
      </c>
      <c r="K707" s="372" t="s">
        <v>1991</v>
      </c>
      <c r="L707" s="372">
        <v>50.634926675999992</v>
      </c>
      <c r="M707" s="372">
        <v>53.16</v>
      </c>
      <c r="N707" s="372">
        <v>61.044344836158196</v>
      </c>
      <c r="O707" s="372">
        <v>81.260000000000005</v>
      </c>
      <c r="P707" s="372" t="s">
        <v>1991</v>
      </c>
      <c r="Q707" s="372">
        <v>95.28</v>
      </c>
      <c r="R707" s="372">
        <v>105.2</v>
      </c>
      <c r="S707" s="372">
        <v>112.28</v>
      </c>
      <c r="T707" s="372">
        <v>116.64160081355934</v>
      </c>
      <c r="U707" s="372">
        <v>234.56</v>
      </c>
    </row>
    <row r="708" spans="1:21" x14ac:dyDescent="0.3">
      <c r="A708" s="16" t="s">
        <v>7</v>
      </c>
      <c r="B708" s="28" t="s">
        <v>1992</v>
      </c>
      <c r="D708" s="110" t="s">
        <v>722</v>
      </c>
      <c r="E708" s="110" t="s">
        <v>777</v>
      </c>
      <c r="F708" s="16" t="s">
        <v>778</v>
      </c>
      <c r="G708" s="16" t="s">
        <v>779</v>
      </c>
      <c r="H708" s="372">
        <v>0</v>
      </c>
      <c r="I708" s="372">
        <v>0</v>
      </c>
      <c r="J708" s="372">
        <v>0</v>
      </c>
      <c r="K708" s="372" t="s">
        <v>1991</v>
      </c>
      <c r="L708" s="372">
        <v>0</v>
      </c>
      <c r="M708" s="372">
        <v>0</v>
      </c>
      <c r="N708" s="372">
        <v>0</v>
      </c>
      <c r="O708" s="372">
        <v>0</v>
      </c>
      <c r="P708" s="372">
        <v>0</v>
      </c>
      <c r="Q708" s="372" t="s">
        <v>1991</v>
      </c>
      <c r="R708" s="372">
        <v>0</v>
      </c>
      <c r="S708" s="372" t="s">
        <v>1991</v>
      </c>
      <c r="T708" s="372">
        <v>0</v>
      </c>
      <c r="U708" s="372">
        <v>0</v>
      </c>
    </row>
    <row r="709" spans="1:21" x14ac:dyDescent="0.3">
      <c r="A709" s="16" t="s">
        <v>7</v>
      </c>
      <c r="B709" s="28" t="s">
        <v>1993</v>
      </c>
      <c r="D709" s="110" t="s">
        <v>722</v>
      </c>
      <c r="E709" s="110" t="s">
        <v>777</v>
      </c>
      <c r="F709" s="16" t="s">
        <v>778</v>
      </c>
      <c r="G709" s="16" t="s">
        <v>780</v>
      </c>
      <c r="H709" s="372">
        <v>0</v>
      </c>
      <c r="I709" s="372">
        <v>0</v>
      </c>
      <c r="J709" s="372">
        <v>0</v>
      </c>
      <c r="K709" s="372" t="s">
        <v>1991</v>
      </c>
      <c r="L709" s="372">
        <v>0</v>
      </c>
      <c r="M709" s="372">
        <v>0</v>
      </c>
      <c r="N709" s="372">
        <v>0</v>
      </c>
      <c r="O709" s="372">
        <v>0</v>
      </c>
      <c r="P709" s="372">
        <v>0</v>
      </c>
      <c r="Q709" s="372" t="s">
        <v>1991</v>
      </c>
      <c r="R709" s="372">
        <v>0</v>
      </c>
      <c r="S709" s="372" t="s">
        <v>1991</v>
      </c>
      <c r="T709" s="372">
        <v>0</v>
      </c>
      <c r="U709" s="372">
        <v>0</v>
      </c>
    </row>
    <row r="710" spans="1:21" x14ac:dyDescent="0.3">
      <c r="A710" s="16" t="s">
        <v>7</v>
      </c>
      <c r="B710" s="28" t="s">
        <v>1994</v>
      </c>
      <c r="D710" s="110" t="s">
        <v>722</v>
      </c>
      <c r="E710" s="110" t="s">
        <v>777</v>
      </c>
      <c r="F710" s="16" t="s">
        <v>778</v>
      </c>
      <c r="G710" s="16" t="s">
        <v>781</v>
      </c>
      <c r="H710" s="372">
        <v>0</v>
      </c>
      <c r="I710" s="372">
        <v>0</v>
      </c>
      <c r="J710" s="372">
        <v>0</v>
      </c>
      <c r="K710" s="372" t="s">
        <v>1991</v>
      </c>
      <c r="L710" s="372">
        <v>0</v>
      </c>
      <c r="M710" s="372">
        <v>0</v>
      </c>
      <c r="N710" s="372">
        <v>0</v>
      </c>
      <c r="O710" s="372">
        <v>0</v>
      </c>
      <c r="P710" s="372">
        <v>0</v>
      </c>
      <c r="Q710" s="372" t="s">
        <v>1991</v>
      </c>
      <c r="R710" s="372">
        <v>0</v>
      </c>
      <c r="S710" s="372" t="s">
        <v>1991</v>
      </c>
      <c r="T710" s="372">
        <v>0</v>
      </c>
      <c r="U710" s="372">
        <v>0</v>
      </c>
    </row>
    <row r="711" spans="1:21" x14ac:dyDescent="0.3">
      <c r="A711" s="16" t="s">
        <v>7</v>
      </c>
      <c r="B711" s="28" t="s">
        <v>1995</v>
      </c>
      <c r="D711" s="110" t="s">
        <v>722</v>
      </c>
      <c r="E711" s="110" t="s">
        <v>777</v>
      </c>
      <c r="F711" s="16" t="s">
        <v>778</v>
      </c>
      <c r="G711" s="16" t="s">
        <v>782</v>
      </c>
      <c r="H711" s="372">
        <v>0</v>
      </c>
      <c r="I711" s="372">
        <v>0</v>
      </c>
      <c r="J711" s="372">
        <v>0</v>
      </c>
      <c r="K711" s="372" t="s">
        <v>1991</v>
      </c>
      <c r="L711" s="372">
        <v>0</v>
      </c>
      <c r="M711" s="372">
        <v>0</v>
      </c>
      <c r="N711" s="372">
        <v>0</v>
      </c>
      <c r="O711" s="372">
        <v>0</v>
      </c>
      <c r="P711" s="372">
        <v>0</v>
      </c>
      <c r="Q711" s="372" t="s">
        <v>1991</v>
      </c>
      <c r="R711" s="372">
        <v>0</v>
      </c>
      <c r="S711" s="372" t="s">
        <v>1991</v>
      </c>
      <c r="T711" s="372">
        <v>0</v>
      </c>
      <c r="U711" s="372">
        <v>0</v>
      </c>
    </row>
    <row r="712" spans="1:21" x14ac:dyDescent="0.3">
      <c r="A712" s="16" t="s">
        <v>7</v>
      </c>
      <c r="B712" s="28" t="s">
        <v>15</v>
      </c>
      <c r="D712" s="110" t="s">
        <v>722</v>
      </c>
      <c r="E712" s="110" t="s">
        <v>777</v>
      </c>
      <c r="F712" s="16" t="s">
        <v>778</v>
      </c>
      <c r="G712" s="16" t="s">
        <v>783</v>
      </c>
      <c r="H712" s="372">
        <v>0</v>
      </c>
      <c r="I712" s="372">
        <v>0</v>
      </c>
      <c r="J712" s="372">
        <v>0</v>
      </c>
      <c r="K712" s="372" t="s">
        <v>1991</v>
      </c>
      <c r="L712" s="372">
        <v>0</v>
      </c>
      <c r="M712" s="372">
        <v>0</v>
      </c>
      <c r="N712" s="372">
        <v>0</v>
      </c>
      <c r="O712" s="372">
        <v>0</v>
      </c>
      <c r="P712" s="372">
        <v>0</v>
      </c>
      <c r="Q712" s="372" t="s">
        <v>1991</v>
      </c>
      <c r="R712" s="372">
        <v>0</v>
      </c>
      <c r="S712" s="372" t="s">
        <v>1991</v>
      </c>
      <c r="T712" s="372">
        <v>0</v>
      </c>
      <c r="U712" s="372">
        <v>0</v>
      </c>
    </row>
    <row r="713" spans="1:21" x14ac:dyDescent="0.3">
      <c r="A713" s="16" t="s">
        <v>7</v>
      </c>
      <c r="B713" s="28" t="s">
        <v>32</v>
      </c>
      <c r="D713" s="110" t="s">
        <v>722</v>
      </c>
      <c r="E713" s="110" t="s">
        <v>777</v>
      </c>
      <c r="F713" s="16" t="s">
        <v>778</v>
      </c>
      <c r="G713" s="16" t="s">
        <v>784</v>
      </c>
      <c r="H713" s="372">
        <v>0</v>
      </c>
      <c r="I713" s="372">
        <v>0</v>
      </c>
      <c r="J713" s="372">
        <v>0</v>
      </c>
      <c r="K713" s="372" t="s">
        <v>1991</v>
      </c>
      <c r="L713" s="372">
        <v>0</v>
      </c>
      <c r="M713" s="372">
        <v>0</v>
      </c>
      <c r="N713" s="372">
        <v>0</v>
      </c>
      <c r="O713" s="372">
        <v>0</v>
      </c>
      <c r="P713" s="372">
        <v>0</v>
      </c>
      <c r="Q713" s="372" t="s">
        <v>1991</v>
      </c>
      <c r="R713" s="372">
        <v>0</v>
      </c>
      <c r="S713" s="372" t="s">
        <v>1991</v>
      </c>
      <c r="T713" s="372">
        <v>0</v>
      </c>
      <c r="U713" s="372">
        <v>0</v>
      </c>
    </row>
    <row r="714" spans="1:21" x14ac:dyDescent="0.3">
      <c r="A714" s="16" t="s">
        <v>7</v>
      </c>
      <c r="B714" s="28" t="s">
        <v>19</v>
      </c>
      <c r="D714" s="110" t="s">
        <v>722</v>
      </c>
      <c r="E714" s="110" t="s">
        <v>777</v>
      </c>
      <c r="F714" s="16" t="s">
        <v>778</v>
      </c>
      <c r="G714" s="16" t="s">
        <v>785</v>
      </c>
      <c r="H714" s="372">
        <v>0</v>
      </c>
      <c r="I714" s="372">
        <v>0</v>
      </c>
      <c r="J714" s="372">
        <v>0</v>
      </c>
      <c r="K714" s="372" t="s">
        <v>1991</v>
      </c>
      <c r="L714" s="372">
        <v>0</v>
      </c>
      <c r="M714" s="372">
        <v>0</v>
      </c>
      <c r="N714" s="372">
        <v>0</v>
      </c>
      <c r="O714" s="372">
        <v>0</v>
      </c>
      <c r="P714" s="372">
        <v>0</v>
      </c>
      <c r="Q714" s="372" t="s">
        <v>1991</v>
      </c>
      <c r="R714" s="372">
        <v>0</v>
      </c>
      <c r="S714" s="372" t="s">
        <v>1991</v>
      </c>
      <c r="T714" s="372">
        <v>0</v>
      </c>
      <c r="U714" s="372">
        <v>0</v>
      </c>
    </row>
    <row r="715" spans="1:21" x14ac:dyDescent="0.3">
      <c r="A715" s="16" t="s">
        <v>7</v>
      </c>
      <c r="B715" s="28" t="s">
        <v>21</v>
      </c>
      <c r="D715" s="110" t="s">
        <v>722</v>
      </c>
      <c r="E715" s="110" t="s">
        <v>777</v>
      </c>
      <c r="F715" s="16" t="s">
        <v>778</v>
      </c>
      <c r="G715" s="16" t="s">
        <v>786</v>
      </c>
      <c r="H715" s="372">
        <v>0</v>
      </c>
      <c r="I715" s="372">
        <v>0</v>
      </c>
      <c r="J715" s="372">
        <v>0</v>
      </c>
      <c r="K715" s="372" t="s">
        <v>1991</v>
      </c>
      <c r="L715" s="372">
        <v>0</v>
      </c>
      <c r="M715" s="372">
        <v>0</v>
      </c>
      <c r="N715" s="372">
        <v>0</v>
      </c>
      <c r="O715" s="372">
        <v>0</v>
      </c>
      <c r="P715" s="372">
        <v>0</v>
      </c>
      <c r="Q715" s="372" t="s">
        <v>1991</v>
      </c>
      <c r="R715" s="372">
        <v>0</v>
      </c>
      <c r="S715" s="372" t="s">
        <v>1991</v>
      </c>
      <c r="T715" s="372">
        <v>0</v>
      </c>
      <c r="U715" s="372">
        <v>0</v>
      </c>
    </row>
    <row r="716" spans="1:21" x14ac:dyDescent="0.3">
      <c r="A716" s="16" t="s">
        <v>7</v>
      </c>
      <c r="B716" s="28" t="s">
        <v>27</v>
      </c>
      <c r="D716" s="110" t="s">
        <v>722</v>
      </c>
      <c r="E716" s="110" t="s">
        <v>777</v>
      </c>
      <c r="F716" s="16" t="s">
        <v>778</v>
      </c>
      <c r="G716" s="16" t="s">
        <v>787</v>
      </c>
      <c r="H716" s="372">
        <v>34.430369279999994</v>
      </c>
      <c r="I716" s="372">
        <v>43.04</v>
      </c>
      <c r="J716" s="372">
        <v>50.13</v>
      </c>
      <c r="K716" s="372" t="s">
        <v>1991</v>
      </c>
      <c r="L716" s="372">
        <v>50.634926675999992</v>
      </c>
      <c r="M716" s="372">
        <v>53.16</v>
      </c>
      <c r="N716" s="372">
        <v>61.044344836158196</v>
      </c>
      <c r="O716" s="372">
        <v>81.260000000000005</v>
      </c>
      <c r="P716" s="372">
        <v>94.33</v>
      </c>
      <c r="Q716" s="372" t="s">
        <v>1991</v>
      </c>
      <c r="R716" s="372">
        <v>105.2</v>
      </c>
      <c r="S716" s="372" t="s">
        <v>1991</v>
      </c>
      <c r="T716" s="372">
        <v>116.64160081355934</v>
      </c>
      <c r="U716" s="372">
        <v>234.56</v>
      </c>
    </row>
    <row r="717" spans="1:21" x14ac:dyDescent="0.3">
      <c r="A717" s="16" t="s">
        <v>7</v>
      </c>
      <c r="B717" s="28" t="s">
        <v>29</v>
      </c>
      <c r="D717" s="110" t="s">
        <v>722</v>
      </c>
      <c r="E717" s="110" t="s">
        <v>777</v>
      </c>
      <c r="F717" s="16" t="s">
        <v>778</v>
      </c>
      <c r="G717" s="16" t="s">
        <v>787</v>
      </c>
      <c r="H717" s="372">
        <v>34.430369279999994</v>
      </c>
      <c r="I717" s="372">
        <v>43.04</v>
      </c>
      <c r="J717" s="372">
        <v>50.13</v>
      </c>
      <c r="K717" s="372" t="s">
        <v>1991</v>
      </c>
      <c r="L717" s="372">
        <v>50.634926675999992</v>
      </c>
      <c r="M717" s="372">
        <v>53.16</v>
      </c>
      <c r="N717" s="372">
        <v>61.044344836158196</v>
      </c>
      <c r="O717" s="372">
        <v>81.260000000000005</v>
      </c>
      <c r="P717" s="372">
        <v>94.33</v>
      </c>
      <c r="Q717" s="372" t="s">
        <v>1991</v>
      </c>
      <c r="R717" s="372">
        <v>105.2</v>
      </c>
      <c r="S717" s="372" t="s">
        <v>1991</v>
      </c>
      <c r="T717" s="372">
        <v>116.64160081355934</v>
      </c>
      <c r="U717" s="372">
        <v>234.56</v>
      </c>
    </row>
    <row r="718" spans="1:21" x14ac:dyDescent="0.3">
      <c r="A718" s="16" t="s">
        <v>7</v>
      </c>
      <c r="B718" s="28" t="s">
        <v>30</v>
      </c>
      <c r="D718" s="110" t="s">
        <v>722</v>
      </c>
      <c r="E718" s="110" t="s">
        <v>777</v>
      </c>
      <c r="F718" s="16" t="s">
        <v>778</v>
      </c>
      <c r="G718" s="16" t="s">
        <v>788</v>
      </c>
      <c r="H718" s="372">
        <v>36.834607199999994</v>
      </c>
      <c r="I718" s="372">
        <v>46.04</v>
      </c>
      <c r="J718" s="372">
        <v>53.63</v>
      </c>
      <c r="K718" s="372" t="s">
        <v>1991</v>
      </c>
      <c r="L718" s="372">
        <v>54.165272363999996</v>
      </c>
      <c r="M718" s="372">
        <v>56.88</v>
      </c>
      <c r="N718" s="372">
        <v>65.31</v>
      </c>
      <c r="O718" s="372">
        <v>86.669663999999983</v>
      </c>
      <c r="P718" s="372">
        <v>100.92</v>
      </c>
      <c r="Q718" s="372" t="s">
        <v>1991</v>
      </c>
      <c r="R718" s="372">
        <v>112.54508805084745</v>
      </c>
      <c r="S718" s="372" t="s">
        <v>1991</v>
      </c>
      <c r="T718" s="372">
        <v>124.78656601694917</v>
      </c>
      <c r="U718" s="372">
        <v>250.93754676553669</v>
      </c>
    </row>
    <row r="719" spans="1:21" x14ac:dyDescent="0.3">
      <c r="A719" s="16" t="s">
        <v>7</v>
      </c>
      <c r="B719" s="28" t="s">
        <v>34</v>
      </c>
      <c r="D719" s="110" t="s">
        <v>722</v>
      </c>
      <c r="E719" s="110" t="s">
        <v>777</v>
      </c>
      <c r="F719" s="16" t="s">
        <v>778</v>
      </c>
      <c r="G719" s="16" t="s">
        <v>789</v>
      </c>
      <c r="H719" s="372">
        <v>34.430369279999994</v>
      </c>
      <c r="I719" s="372">
        <v>43.04</v>
      </c>
      <c r="J719" s="372">
        <v>50.13</v>
      </c>
      <c r="K719" s="372" t="s">
        <v>1991</v>
      </c>
      <c r="L719" s="372">
        <v>50.634926675999992</v>
      </c>
      <c r="M719" s="372">
        <v>53.16</v>
      </c>
      <c r="N719" s="372">
        <v>61.044344836158196</v>
      </c>
      <c r="O719" s="372">
        <v>81.260000000000005</v>
      </c>
      <c r="P719" s="372">
        <v>94.33</v>
      </c>
      <c r="Q719" s="372" t="s">
        <v>1991</v>
      </c>
      <c r="R719" s="372">
        <v>105.2</v>
      </c>
      <c r="S719" s="372" t="s">
        <v>1991</v>
      </c>
      <c r="T719" s="372">
        <v>116.64160081355934</v>
      </c>
      <c r="U719" s="372">
        <v>234.56</v>
      </c>
    </row>
    <row r="720" spans="1:21" x14ac:dyDescent="0.3">
      <c r="A720" s="16" t="s">
        <v>7</v>
      </c>
      <c r="B720" s="28" t="s">
        <v>790</v>
      </c>
      <c r="D720" s="110" t="s">
        <v>791</v>
      </c>
      <c r="E720" s="28" t="s">
        <v>792</v>
      </c>
      <c r="F720" s="16" t="s">
        <v>793</v>
      </c>
      <c r="G720" s="16" t="s">
        <v>793</v>
      </c>
      <c r="H720" s="372" t="s">
        <v>1991</v>
      </c>
      <c r="I720" s="372">
        <v>60.5</v>
      </c>
      <c r="J720" s="372">
        <v>60.5</v>
      </c>
      <c r="K720" s="372" t="s">
        <v>1991</v>
      </c>
      <c r="L720" s="372">
        <v>60.5</v>
      </c>
      <c r="M720" s="372">
        <v>60.5</v>
      </c>
      <c r="N720" s="372">
        <v>60.5</v>
      </c>
      <c r="O720" s="372">
        <v>60.5</v>
      </c>
      <c r="P720" s="372">
        <v>60.5</v>
      </c>
      <c r="Q720" s="372">
        <v>60.5</v>
      </c>
      <c r="R720" s="372">
        <v>60.5</v>
      </c>
      <c r="S720" s="372">
        <v>60.5</v>
      </c>
      <c r="T720" s="372">
        <v>60.5</v>
      </c>
      <c r="U720" s="372">
        <v>60.5</v>
      </c>
    </row>
    <row r="721" spans="1:21" x14ac:dyDescent="0.3">
      <c r="A721" s="16" t="s">
        <v>7</v>
      </c>
      <c r="B721" s="28" t="s">
        <v>790</v>
      </c>
      <c r="C721" s="16" t="s">
        <v>445</v>
      </c>
      <c r="D721" s="110" t="s">
        <v>794</v>
      </c>
      <c r="E721" s="28" t="s">
        <v>795</v>
      </c>
      <c r="F721" s="16" t="s">
        <v>793</v>
      </c>
      <c r="G721" s="16" t="s">
        <v>793</v>
      </c>
      <c r="H721" s="372" t="s">
        <v>1991</v>
      </c>
      <c r="I721" s="372">
        <v>65</v>
      </c>
      <c r="J721" s="372">
        <v>65</v>
      </c>
      <c r="K721" s="372" t="s">
        <v>1991</v>
      </c>
      <c r="L721" s="372">
        <v>65</v>
      </c>
      <c r="M721" s="372">
        <v>65</v>
      </c>
      <c r="N721" s="372">
        <v>65</v>
      </c>
      <c r="O721" s="372">
        <v>65</v>
      </c>
      <c r="P721" s="372">
        <v>65</v>
      </c>
      <c r="Q721" s="372">
        <v>65</v>
      </c>
      <c r="R721" s="372">
        <v>65</v>
      </c>
      <c r="S721" s="372">
        <v>65</v>
      </c>
      <c r="T721" s="372">
        <v>65</v>
      </c>
      <c r="U721" s="372">
        <v>65</v>
      </c>
    </row>
    <row r="722" spans="1:21" ht="43.2" x14ac:dyDescent="0.3">
      <c r="A722" s="16" t="s">
        <v>7</v>
      </c>
      <c r="B722" s="28" t="s">
        <v>790</v>
      </c>
      <c r="C722" s="16" t="s">
        <v>445</v>
      </c>
      <c r="D722" s="110" t="s">
        <v>794</v>
      </c>
      <c r="E722" s="28" t="s">
        <v>796</v>
      </c>
      <c r="F722" s="16" t="s">
        <v>797</v>
      </c>
      <c r="G722" s="16" t="s">
        <v>797</v>
      </c>
      <c r="H722" s="372" t="s">
        <v>1991</v>
      </c>
      <c r="I722" s="372">
        <v>60.5</v>
      </c>
      <c r="J722" s="372">
        <v>60.5</v>
      </c>
      <c r="K722" s="372" t="s">
        <v>1991</v>
      </c>
      <c r="L722" s="372">
        <v>60.5</v>
      </c>
      <c r="M722" s="372">
        <v>60.5</v>
      </c>
      <c r="N722" s="372">
        <v>60.5</v>
      </c>
      <c r="O722" s="372">
        <v>60.5</v>
      </c>
      <c r="P722" s="372">
        <v>60.5</v>
      </c>
      <c r="Q722" s="372">
        <v>60.5</v>
      </c>
      <c r="R722" s="372">
        <v>60.5</v>
      </c>
      <c r="S722" s="372">
        <v>60.5</v>
      </c>
      <c r="T722" s="372">
        <v>60.5</v>
      </c>
      <c r="U722" s="372">
        <v>60.5</v>
      </c>
    </row>
    <row r="723" spans="1:21" x14ac:dyDescent="0.3">
      <c r="A723" s="16" t="s">
        <v>7</v>
      </c>
      <c r="B723" s="28" t="s">
        <v>34</v>
      </c>
      <c r="D723" s="110" t="s">
        <v>531</v>
      </c>
      <c r="E723" s="28" t="s">
        <v>798</v>
      </c>
      <c r="F723" s="16" t="s">
        <v>799</v>
      </c>
      <c r="G723" s="16" t="s">
        <v>800</v>
      </c>
      <c r="H723" s="372" t="s">
        <v>1991</v>
      </c>
      <c r="I723" s="372" t="s">
        <v>1991</v>
      </c>
      <c r="J723" s="389">
        <v>35.513121599999998</v>
      </c>
      <c r="K723" s="372" t="s">
        <v>1991</v>
      </c>
      <c r="L723" s="372" t="s">
        <v>1991</v>
      </c>
      <c r="M723" s="372" t="s">
        <v>1991</v>
      </c>
      <c r="N723" s="372" t="s">
        <v>1991</v>
      </c>
      <c r="O723" s="372" t="s">
        <v>1991</v>
      </c>
      <c r="P723" s="372" t="s">
        <v>1991</v>
      </c>
      <c r="Q723" s="372">
        <v>35.513121599999998</v>
      </c>
      <c r="R723" s="372">
        <v>35.513121599999998</v>
      </c>
      <c r="S723" s="372">
        <v>35.513121599999998</v>
      </c>
      <c r="T723" s="372">
        <v>35.513121599999998</v>
      </c>
      <c r="U723" s="372">
        <v>35.513121599999998</v>
      </c>
    </row>
    <row r="724" spans="1:21" x14ac:dyDescent="0.3">
      <c r="A724" s="16" t="s">
        <v>7</v>
      </c>
      <c r="B724" s="28" t="s">
        <v>34</v>
      </c>
      <c r="C724" s="16" t="s">
        <v>445</v>
      </c>
      <c r="D724" s="110" t="s">
        <v>535</v>
      </c>
      <c r="E724" s="28" t="s">
        <v>798</v>
      </c>
      <c r="F724" s="16" t="s">
        <v>799</v>
      </c>
      <c r="G724" s="16" t="s">
        <v>800</v>
      </c>
      <c r="H724" s="372" t="s">
        <v>1991</v>
      </c>
      <c r="I724" s="372" t="s">
        <v>1991</v>
      </c>
      <c r="J724" s="389">
        <v>48.06</v>
      </c>
      <c r="K724" s="372" t="s">
        <v>1991</v>
      </c>
      <c r="L724" s="372" t="s">
        <v>1991</v>
      </c>
      <c r="M724" s="372" t="s">
        <v>1991</v>
      </c>
      <c r="N724" s="372" t="s">
        <v>1991</v>
      </c>
      <c r="O724" s="372" t="s">
        <v>1991</v>
      </c>
      <c r="P724" s="372" t="s">
        <v>1991</v>
      </c>
      <c r="Q724" s="372">
        <v>48.06</v>
      </c>
      <c r="R724" s="372">
        <v>48.06</v>
      </c>
      <c r="S724" s="372">
        <v>48.06</v>
      </c>
      <c r="T724" s="372">
        <v>48.06</v>
      </c>
      <c r="U724" s="372">
        <v>48.06</v>
      </c>
    </row>
    <row r="725" spans="1:21" x14ac:dyDescent="0.3">
      <c r="A725" s="16" t="s">
        <v>7</v>
      </c>
      <c r="B725" s="28" t="s">
        <v>34</v>
      </c>
      <c r="D725" s="110" t="s">
        <v>531</v>
      </c>
      <c r="E725" s="28" t="s">
        <v>801</v>
      </c>
      <c r="F725" s="16" t="s">
        <v>802</v>
      </c>
      <c r="G725" s="16" t="s">
        <v>803</v>
      </c>
      <c r="H725" s="372" t="s">
        <v>1991</v>
      </c>
      <c r="I725" s="372" t="s">
        <v>1991</v>
      </c>
      <c r="J725" s="389">
        <v>32.100142799999993</v>
      </c>
      <c r="K725" s="372" t="s">
        <v>1991</v>
      </c>
      <c r="L725" s="372" t="s">
        <v>1991</v>
      </c>
      <c r="M725" s="372" t="s">
        <v>1991</v>
      </c>
      <c r="N725" s="372" t="s">
        <v>1991</v>
      </c>
      <c r="O725" s="372" t="s">
        <v>1991</v>
      </c>
      <c r="P725" s="372" t="s">
        <v>1991</v>
      </c>
      <c r="Q725" s="372">
        <v>32.100142799999993</v>
      </c>
      <c r="R725" s="372">
        <v>32.100142799999993</v>
      </c>
      <c r="S725" s="372">
        <v>32.100142799999993</v>
      </c>
      <c r="T725" s="372">
        <v>32.100142799999993</v>
      </c>
      <c r="U725" s="372">
        <v>32.100142799999993</v>
      </c>
    </row>
    <row r="726" spans="1:21" x14ac:dyDescent="0.3">
      <c r="A726" s="16" t="s">
        <v>7</v>
      </c>
      <c r="B726" s="28" t="s">
        <v>34</v>
      </c>
      <c r="C726" s="16" t="s">
        <v>445</v>
      </c>
      <c r="D726" s="110" t="s">
        <v>804</v>
      </c>
      <c r="E726" s="28" t="s">
        <v>801</v>
      </c>
      <c r="F726" s="16" t="s">
        <v>802</v>
      </c>
      <c r="G726" s="16" t="s">
        <v>803</v>
      </c>
      <c r="H726" s="372" t="s">
        <v>1991</v>
      </c>
      <c r="I726" s="372" t="s">
        <v>1991</v>
      </c>
      <c r="J726" s="389">
        <v>44.640855599999995</v>
      </c>
      <c r="K726" s="372" t="s">
        <v>1991</v>
      </c>
      <c r="L726" s="372" t="s">
        <v>1991</v>
      </c>
      <c r="M726" s="372" t="s">
        <v>1991</v>
      </c>
      <c r="N726" s="372" t="s">
        <v>1991</v>
      </c>
      <c r="O726" s="372" t="s">
        <v>1991</v>
      </c>
      <c r="P726" s="372" t="s">
        <v>1991</v>
      </c>
      <c r="Q726" s="372">
        <v>44.640855599999995</v>
      </c>
      <c r="R726" s="372">
        <v>44.640855599999995</v>
      </c>
      <c r="S726" s="372">
        <v>44.640855599999995</v>
      </c>
      <c r="T726" s="372">
        <v>44.640855599999995</v>
      </c>
      <c r="U726" s="372">
        <v>44.640855599999995</v>
      </c>
    </row>
    <row r="727" spans="1:21" x14ac:dyDescent="0.3">
      <c r="A727" s="16" t="s">
        <v>7</v>
      </c>
      <c r="B727" s="28" t="s">
        <v>34</v>
      </c>
      <c r="D727" s="110" t="s">
        <v>531</v>
      </c>
      <c r="E727" s="28" t="s">
        <v>805</v>
      </c>
      <c r="F727" s="16" t="s">
        <v>806</v>
      </c>
      <c r="G727" s="16" t="s">
        <v>807</v>
      </c>
      <c r="H727" s="372" t="s">
        <v>1991</v>
      </c>
      <c r="I727" s="372" t="s">
        <v>1991</v>
      </c>
      <c r="J727" s="389">
        <v>2233.9363595999998</v>
      </c>
      <c r="K727" s="372" t="s">
        <v>1991</v>
      </c>
      <c r="L727" s="372" t="s">
        <v>1991</v>
      </c>
      <c r="M727" s="372" t="s">
        <v>1991</v>
      </c>
      <c r="N727" s="372" t="s">
        <v>1991</v>
      </c>
      <c r="O727" s="372" t="s">
        <v>1991</v>
      </c>
      <c r="P727" s="372" t="s">
        <v>1991</v>
      </c>
      <c r="Q727" s="372">
        <v>2233.9363595999998</v>
      </c>
      <c r="R727" s="372">
        <v>2233.9363595999998</v>
      </c>
      <c r="S727" s="372">
        <v>2233.9363595999998</v>
      </c>
      <c r="T727" s="372">
        <v>2233.9363595999998</v>
      </c>
      <c r="U727" s="372">
        <v>2233.9363595999998</v>
      </c>
    </row>
    <row r="728" spans="1:21" x14ac:dyDescent="0.3">
      <c r="A728" s="16" t="s">
        <v>7</v>
      </c>
      <c r="B728" s="28" t="s">
        <v>34</v>
      </c>
      <c r="C728" s="16" t="s">
        <v>445</v>
      </c>
      <c r="D728" s="110" t="s">
        <v>804</v>
      </c>
      <c r="E728" s="28" t="s">
        <v>805</v>
      </c>
      <c r="F728" s="16" t="s">
        <v>806</v>
      </c>
      <c r="G728" s="16" t="s">
        <v>807</v>
      </c>
      <c r="H728" s="372" t="s">
        <v>1991</v>
      </c>
      <c r="I728" s="372" t="s">
        <v>1991</v>
      </c>
      <c r="J728" s="389">
        <v>2233.9363595999998</v>
      </c>
      <c r="K728" s="372" t="s">
        <v>1991</v>
      </c>
      <c r="L728" s="372" t="s">
        <v>1991</v>
      </c>
      <c r="M728" s="372" t="s">
        <v>1991</v>
      </c>
      <c r="N728" s="372" t="s">
        <v>1991</v>
      </c>
      <c r="O728" s="372" t="s">
        <v>1991</v>
      </c>
      <c r="P728" s="372" t="s">
        <v>1991</v>
      </c>
      <c r="Q728" s="372">
        <v>2233.9363595999998</v>
      </c>
      <c r="R728" s="372">
        <v>2233.9363595999998</v>
      </c>
      <c r="S728" s="372">
        <v>2233.9363595999998</v>
      </c>
      <c r="T728" s="372">
        <v>2233.9363595999998</v>
      </c>
      <c r="U728" s="372">
        <v>2233.9363595999998</v>
      </c>
    </row>
    <row r="729" spans="1:21" x14ac:dyDescent="0.3">
      <c r="A729" s="16" t="s">
        <v>7</v>
      </c>
      <c r="B729" s="28" t="s">
        <v>34</v>
      </c>
      <c r="D729" s="110" t="s">
        <v>531</v>
      </c>
      <c r="E729" s="28" t="s">
        <v>808</v>
      </c>
      <c r="F729" s="16" t="s">
        <v>809</v>
      </c>
      <c r="G729" s="16" t="s">
        <v>810</v>
      </c>
      <c r="H729" s="372" t="s">
        <v>1991</v>
      </c>
      <c r="I729" s="372" t="s">
        <v>1991</v>
      </c>
      <c r="J729" s="389">
        <v>36.057383999999999</v>
      </c>
      <c r="K729" s="372" t="s">
        <v>1991</v>
      </c>
      <c r="L729" s="372" t="s">
        <v>1991</v>
      </c>
      <c r="M729" s="372" t="s">
        <v>1991</v>
      </c>
      <c r="N729" s="372" t="s">
        <v>1991</v>
      </c>
      <c r="O729" s="372" t="s">
        <v>1991</v>
      </c>
      <c r="P729" s="372" t="s">
        <v>1991</v>
      </c>
      <c r="Q729" s="372">
        <v>36.057383999999999</v>
      </c>
      <c r="R729" s="372">
        <v>36.057383999999999</v>
      </c>
      <c r="S729" s="372">
        <v>36.057383999999999</v>
      </c>
      <c r="T729" s="372">
        <v>36.057383999999999</v>
      </c>
      <c r="U729" s="372">
        <v>36.057383999999999</v>
      </c>
    </row>
    <row r="730" spans="1:21" x14ac:dyDescent="0.3">
      <c r="A730" s="16" t="s">
        <v>7</v>
      </c>
      <c r="B730" s="28" t="s">
        <v>34</v>
      </c>
      <c r="C730" s="16" t="s">
        <v>445</v>
      </c>
      <c r="D730" s="110" t="s">
        <v>804</v>
      </c>
      <c r="E730" s="28" t="s">
        <v>808</v>
      </c>
      <c r="F730" s="16" t="s">
        <v>809</v>
      </c>
      <c r="G730" s="16" t="s">
        <v>810</v>
      </c>
      <c r="H730" s="372" t="s">
        <v>1991</v>
      </c>
      <c r="I730" s="372" t="s">
        <v>1991</v>
      </c>
      <c r="J730" s="389">
        <v>48.586758000000003</v>
      </c>
      <c r="K730" s="372" t="s">
        <v>1991</v>
      </c>
      <c r="L730" s="372" t="s">
        <v>1991</v>
      </c>
      <c r="M730" s="372" t="s">
        <v>1991</v>
      </c>
      <c r="N730" s="372" t="s">
        <v>1991</v>
      </c>
      <c r="O730" s="372" t="s">
        <v>1991</v>
      </c>
      <c r="P730" s="372" t="s">
        <v>1991</v>
      </c>
      <c r="Q730" s="372">
        <v>48.586758000000003</v>
      </c>
      <c r="R730" s="372">
        <v>48.586758000000003</v>
      </c>
      <c r="S730" s="372">
        <v>48.586758000000003</v>
      </c>
      <c r="T730" s="372">
        <v>48.586758000000003</v>
      </c>
      <c r="U730" s="372">
        <v>48.586758000000003</v>
      </c>
    </row>
    <row r="731" spans="1:21" x14ac:dyDescent="0.3">
      <c r="A731" s="16" t="s">
        <v>7</v>
      </c>
      <c r="B731" s="28" t="s">
        <v>34</v>
      </c>
      <c r="D731" s="110" t="s">
        <v>531</v>
      </c>
      <c r="E731" s="28" t="s">
        <v>811</v>
      </c>
      <c r="F731" s="16" t="s">
        <v>812</v>
      </c>
      <c r="G731" s="16" t="s">
        <v>813</v>
      </c>
      <c r="H731" s="372" t="s">
        <v>1991</v>
      </c>
      <c r="I731" s="372" t="s">
        <v>1991</v>
      </c>
      <c r="J731" s="389">
        <v>12.277034160000001</v>
      </c>
      <c r="K731" s="372" t="s">
        <v>1991</v>
      </c>
      <c r="L731" s="372" t="s">
        <v>1991</v>
      </c>
      <c r="M731" s="372" t="s">
        <v>1991</v>
      </c>
      <c r="N731" s="372" t="s">
        <v>1991</v>
      </c>
      <c r="O731" s="372" t="s">
        <v>1991</v>
      </c>
      <c r="P731" s="372" t="s">
        <v>1991</v>
      </c>
      <c r="Q731" s="372">
        <v>12.277034160000001</v>
      </c>
      <c r="R731" s="372">
        <v>12.277034160000001</v>
      </c>
      <c r="S731" s="372">
        <v>12.277034160000001</v>
      </c>
      <c r="T731" s="372">
        <v>12.277034160000001</v>
      </c>
      <c r="U731" s="372">
        <v>12.277034160000001</v>
      </c>
    </row>
    <row r="732" spans="1:21" x14ac:dyDescent="0.3">
      <c r="A732" s="16" t="s">
        <v>7</v>
      </c>
      <c r="B732" s="28" t="s">
        <v>34</v>
      </c>
      <c r="C732" s="16" t="s">
        <v>445</v>
      </c>
      <c r="D732" s="110" t="s">
        <v>804</v>
      </c>
      <c r="E732" s="28" t="s">
        <v>811</v>
      </c>
      <c r="F732" s="16" t="s">
        <v>812</v>
      </c>
      <c r="G732" s="16" t="s">
        <v>813</v>
      </c>
      <c r="H732" s="372" t="s">
        <v>1991</v>
      </c>
      <c r="I732" s="372" t="s">
        <v>1991</v>
      </c>
      <c r="J732" s="389">
        <v>12.461732904</v>
      </c>
      <c r="K732" s="372" t="s">
        <v>1991</v>
      </c>
      <c r="L732" s="372" t="s">
        <v>1991</v>
      </c>
      <c r="M732" s="372" t="s">
        <v>1991</v>
      </c>
      <c r="N732" s="372" t="s">
        <v>1991</v>
      </c>
      <c r="O732" s="372" t="s">
        <v>1991</v>
      </c>
      <c r="P732" s="372" t="s">
        <v>1991</v>
      </c>
      <c r="Q732" s="372">
        <v>12.461732904</v>
      </c>
      <c r="R732" s="372">
        <v>12.461732904</v>
      </c>
      <c r="S732" s="372">
        <v>12.461732904</v>
      </c>
      <c r="T732" s="372">
        <v>12.461732904</v>
      </c>
      <c r="U732" s="372">
        <v>12.461732904</v>
      </c>
    </row>
    <row r="733" spans="1:21" x14ac:dyDescent="0.3">
      <c r="A733" s="16" t="s">
        <v>7</v>
      </c>
      <c r="B733" s="28" t="s">
        <v>34</v>
      </c>
      <c r="D733" s="110" t="s">
        <v>531</v>
      </c>
      <c r="E733" s="28" t="s">
        <v>814</v>
      </c>
      <c r="F733" s="16" t="s">
        <v>815</v>
      </c>
      <c r="G733" s="16" t="s">
        <v>816</v>
      </c>
      <c r="H733" s="372" t="s">
        <v>1991</v>
      </c>
      <c r="I733" s="372" t="s">
        <v>1991</v>
      </c>
      <c r="J733" s="389">
        <v>109.33695599999999</v>
      </c>
      <c r="K733" s="372" t="s">
        <v>1991</v>
      </c>
      <c r="L733" s="372" t="s">
        <v>1991</v>
      </c>
      <c r="M733" s="372" t="s">
        <v>1991</v>
      </c>
      <c r="N733" s="372" t="s">
        <v>1991</v>
      </c>
      <c r="O733" s="372" t="s">
        <v>1991</v>
      </c>
      <c r="P733" s="372" t="s">
        <v>1991</v>
      </c>
      <c r="Q733" s="372">
        <v>109.33695599999999</v>
      </c>
      <c r="R733" s="372">
        <v>109.33695599999999</v>
      </c>
      <c r="S733" s="372">
        <v>109.33695599999999</v>
      </c>
      <c r="T733" s="372">
        <v>109.33695599999999</v>
      </c>
      <c r="U733" s="372">
        <v>109.33695599999999</v>
      </c>
    </row>
    <row r="734" spans="1:21" x14ac:dyDescent="0.3">
      <c r="A734" s="16" t="s">
        <v>7</v>
      </c>
      <c r="B734" s="28" t="s">
        <v>34</v>
      </c>
      <c r="C734" s="16" t="s">
        <v>445</v>
      </c>
      <c r="D734" s="110" t="s">
        <v>804</v>
      </c>
      <c r="E734" s="28" t="s">
        <v>814</v>
      </c>
      <c r="F734" s="16" t="s">
        <v>815</v>
      </c>
      <c r="G734" s="16" t="s">
        <v>816</v>
      </c>
      <c r="H734" s="375" t="s">
        <v>1991</v>
      </c>
      <c r="I734" s="372" t="s">
        <v>1991</v>
      </c>
      <c r="J734" s="389">
        <v>109.33695599999999</v>
      </c>
      <c r="K734" s="372" t="s">
        <v>1991</v>
      </c>
      <c r="L734" s="372" t="s">
        <v>1991</v>
      </c>
      <c r="M734" s="372" t="s">
        <v>1991</v>
      </c>
      <c r="N734" s="372" t="s">
        <v>1991</v>
      </c>
      <c r="O734" s="372" t="s">
        <v>1991</v>
      </c>
      <c r="P734" s="372" t="s">
        <v>1991</v>
      </c>
      <c r="Q734" s="375">
        <v>109.33695599999999</v>
      </c>
      <c r="R734" s="375">
        <v>109.33695599999999</v>
      </c>
      <c r="S734" s="375">
        <v>109.33695599999999</v>
      </c>
      <c r="T734" s="375">
        <v>109.33695599999999</v>
      </c>
      <c r="U734" s="375">
        <v>109.33695599999999</v>
      </c>
    </row>
    <row r="735" spans="1:21" x14ac:dyDescent="0.3">
      <c r="A735" s="16" t="s">
        <v>7</v>
      </c>
      <c r="B735" s="28" t="s">
        <v>34</v>
      </c>
      <c r="D735" s="110" t="s">
        <v>531</v>
      </c>
      <c r="E735" s="28" t="s">
        <v>817</v>
      </c>
      <c r="F735" s="16" t="s">
        <v>818</v>
      </c>
      <c r="G735" s="16" t="s">
        <v>819</v>
      </c>
      <c r="H735" s="375" t="s">
        <v>1991</v>
      </c>
      <c r="I735" s="372" t="s">
        <v>1991</v>
      </c>
      <c r="J735" s="389">
        <v>2338.0362125039996</v>
      </c>
      <c r="K735" s="372" t="s">
        <v>1991</v>
      </c>
      <c r="L735" s="372" t="s">
        <v>1991</v>
      </c>
      <c r="M735" s="372" t="s">
        <v>1991</v>
      </c>
      <c r="N735" s="372" t="s">
        <v>1991</v>
      </c>
      <c r="O735" s="372" t="s">
        <v>1991</v>
      </c>
      <c r="P735" s="372" t="s">
        <v>1991</v>
      </c>
      <c r="Q735" s="375">
        <v>2338.0362125039996</v>
      </c>
      <c r="R735" s="375">
        <v>2338.0362125039996</v>
      </c>
      <c r="S735" s="375">
        <v>2338.0362125039996</v>
      </c>
      <c r="T735" s="375">
        <v>2338.0362125039996</v>
      </c>
      <c r="U735" s="375">
        <v>2338.0362125039996</v>
      </c>
    </row>
    <row r="736" spans="1:21" x14ac:dyDescent="0.3">
      <c r="A736" s="16" t="s">
        <v>7</v>
      </c>
      <c r="B736" s="28" t="s">
        <v>34</v>
      </c>
      <c r="C736" s="16" t="s">
        <v>445</v>
      </c>
      <c r="D736" s="110" t="s">
        <v>535</v>
      </c>
      <c r="E736" s="28" t="s">
        <v>817</v>
      </c>
      <c r="F736" s="16" t="s">
        <v>818</v>
      </c>
      <c r="G736" s="16" t="s">
        <v>819</v>
      </c>
      <c r="H736" s="375" t="s">
        <v>1991</v>
      </c>
      <c r="I736" s="372" t="s">
        <v>1991</v>
      </c>
      <c r="J736" s="389">
        <v>2338.0362125039996</v>
      </c>
      <c r="K736" s="372" t="s">
        <v>1991</v>
      </c>
      <c r="L736" s="372" t="s">
        <v>1991</v>
      </c>
      <c r="M736" s="372" t="s">
        <v>1991</v>
      </c>
      <c r="N736" s="372" t="s">
        <v>1991</v>
      </c>
      <c r="O736" s="372" t="s">
        <v>1991</v>
      </c>
      <c r="P736" s="372" t="s">
        <v>1991</v>
      </c>
      <c r="Q736" s="375">
        <v>2338.0362125039996</v>
      </c>
      <c r="R736" s="375">
        <v>2338.0362125039996</v>
      </c>
      <c r="S736" s="375">
        <v>2338.0362125039996</v>
      </c>
      <c r="T736" s="375">
        <v>2338.0362125039996</v>
      </c>
      <c r="U736" s="375">
        <v>2338.0362125039996</v>
      </c>
    </row>
    <row r="737" spans="1:21" x14ac:dyDescent="0.3">
      <c r="A737" s="16" t="s">
        <v>7</v>
      </c>
      <c r="B737" s="28" t="s">
        <v>34</v>
      </c>
      <c r="D737" s="110" t="s">
        <v>531</v>
      </c>
      <c r="E737" s="28" t="s">
        <v>820</v>
      </c>
      <c r="F737" s="16" t="s">
        <v>821</v>
      </c>
      <c r="G737" s="16" t="s">
        <v>822</v>
      </c>
      <c r="H737" s="375" t="s">
        <v>1991</v>
      </c>
      <c r="I737" s="372" t="s">
        <v>1991</v>
      </c>
      <c r="J737" s="389">
        <v>35.513121599999998</v>
      </c>
      <c r="K737" s="372" t="s">
        <v>1991</v>
      </c>
      <c r="L737" s="372" t="s">
        <v>1991</v>
      </c>
      <c r="M737" s="372" t="s">
        <v>1991</v>
      </c>
      <c r="N737" s="372" t="s">
        <v>1991</v>
      </c>
      <c r="O737" s="372" t="s">
        <v>1991</v>
      </c>
      <c r="P737" s="372" t="s">
        <v>1991</v>
      </c>
      <c r="Q737" s="375">
        <v>35.513121599999998</v>
      </c>
      <c r="R737" s="375">
        <v>35.513121599999998</v>
      </c>
      <c r="S737" s="375">
        <v>35.513121599999998</v>
      </c>
      <c r="T737" s="375">
        <v>35.513121599999998</v>
      </c>
      <c r="U737" s="375">
        <v>35.513121599999998</v>
      </c>
    </row>
    <row r="738" spans="1:21" x14ac:dyDescent="0.3">
      <c r="A738" s="16" t="s">
        <v>7</v>
      </c>
      <c r="B738" s="28" t="s">
        <v>34</v>
      </c>
      <c r="C738" s="16" t="s">
        <v>445</v>
      </c>
      <c r="D738" s="110" t="s">
        <v>535</v>
      </c>
      <c r="E738" s="28" t="s">
        <v>820</v>
      </c>
      <c r="F738" s="16" t="s">
        <v>821</v>
      </c>
      <c r="G738" s="16" t="s">
        <v>822</v>
      </c>
      <c r="H738" s="375" t="s">
        <v>1991</v>
      </c>
      <c r="I738" s="372" t="s">
        <v>1991</v>
      </c>
      <c r="J738" s="389">
        <v>48.06</v>
      </c>
      <c r="K738" s="372" t="s">
        <v>1991</v>
      </c>
      <c r="L738" s="372" t="s">
        <v>1991</v>
      </c>
      <c r="M738" s="372" t="s">
        <v>1991</v>
      </c>
      <c r="N738" s="372" t="s">
        <v>1991</v>
      </c>
      <c r="O738" s="372" t="s">
        <v>1991</v>
      </c>
      <c r="P738" s="372" t="s">
        <v>1991</v>
      </c>
      <c r="Q738" s="375">
        <v>48.06</v>
      </c>
      <c r="R738" s="375">
        <v>48.06</v>
      </c>
      <c r="S738" s="375">
        <v>48.06</v>
      </c>
      <c r="T738" s="375">
        <v>48.06</v>
      </c>
      <c r="U738" s="375">
        <v>48.06</v>
      </c>
    </row>
    <row r="739" spans="1:21" x14ac:dyDescent="0.3">
      <c r="A739" s="16" t="s">
        <v>7</v>
      </c>
      <c r="B739" s="28" t="s">
        <v>34</v>
      </c>
      <c r="D739" s="110" t="s">
        <v>531</v>
      </c>
      <c r="E739" s="28" t="s">
        <v>823</v>
      </c>
      <c r="F739" s="16" t="s">
        <v>824</v>
      </c>
      <c r="G739" s="16" t="s">
        <v>825</v>
      </c>
      <c r="H739" s="375" t="s">
        <v>1991</v>
      </c>
      <c r="I739" s="372" t="s">
        <v>1991</v>
      </c>
      <c r="J739" s="389">
        <v>32.100142799999993</v>
      </c>
      <c r="K739" s="372" t="s">
        <v>1991</v>
      </c>
      <c r="L739" s="372" t="s">
        <v>1991</v>
      </c>
      <c r="M739" s="372" t="s">
        <v>1991</v>
      </c>
      <c r="N739" s="372" t="s">
        <v>1991</v>
      </c>
      <c r="O739" s="372" t="s">
        <v>1991</v>
      </c>
      <c r="P739" s="372" t="s">
        <v>1991</v>
      </c>
      <c r="Q739" s="375">
        <v>32.100142799999993</v>
      </c>
      <c r="R739" s="375">
        <v>32.100142799999993</v>
      </c>
      <c r="S739" s="375">
        <v>32.100142799999993</v>
      </c>
      <c r="T739" s="375">
        <v>32.100142799999993</v>
      </c>
      <c r="U739" s="375">
        <v>32.100142799999993</v>
      </c>
    </row>
    <row r="740" spans="1:21" x14ac:dyDescent="0.3">
      <c r="A740" s="16" t="s">
        <v>7</v>
      </c>
      <c r="B740" s="28" t="s">
        <v>34</v>
      </c>
      <c r="C740" s="16" t="s">
        <v>445</v>
      </c>
      <c r="D740" s="110" t="s">
        <v>804</v>
      </c>
      <c r="E740" s="28" t="s">
        <v>823</v>
      </c>
      <c r="F740" s="16" t="s">
        <v>824</v>
      </c>
      <c r="G740" s="16" t="s">
        <v>825</v>
      </c>
      <c r="H740" s="375" t="s">
        <v>1991</v>
      </c>
      <c r="I740" s="372" t="s">
        <v>1991</v>
      </c>
      <c r="J740" s="389">
        <v>44.640855599999995</v>
      </c>
      <c r="K740" s="372" t="s">
        <v>1991</v>
      </c>
      <c r="L740" s="372" t="s">
        <v>1991</v>
      </c>
      <c r="M740" s="372" t="s">
        <v>1991</v>
      </c>
      <c r="N740" s="372" t="s">
        <v>1991</v>
      </c>
      <c r="O740" s="372" t="s">
        <v>1991</v>
      </c>
      <c r="P740" s="372" t="s">
        <v>1991</v>
      </c>
      <c r="Q740" s="375">
        <v>44.640855599999995</v>
      </c>
      <c r="R740" s="375">
        <v>44.640855599999995</v>
      </c>
      <c r="S740" s="375">
        <v>44.640855599999995</v>
      </c>
      <c r="T740" s="375">
        <v>44.640855599999995</v>
      </c>
      <c r="U740" s="375">
        <v>44.640855599999995</v>
      </c>
    </row>
    <row r="741" spans="1:21" x14ac:dyDescent="0.3">
      <c r="A741" s="16" t="s">
        <v>7</v>
      </c>
      <c r="B741" s="28" t="s">
        <v>34</v>
      </c>
      <c r="D741" s="110" t="s">
        <v>531</v>
      </c>
      <c r="E741" s="28" t="s">
        <v>826</v>
      </c>
      <c r="F741" s="16" t="s">
        <v>827</v>
      </c>
      <c r="G741" s="16" t="s">
        <v>828</v>
      </c>
      <c r="H741" s="375" t="s">
        <v>1991</v>
      </c>
      <c r="I741" s="372" t="s">
        <v>1991</v>
      </c>
      <c r="J741" s="389">
        <v>36.057383999999999</v>
      </c>
      <c r="K741" s="372" t="s">
        <v>1991</v>
      </c>
      <c r="L741" s="372" t="s">
        <v>1991</v>
      </c>
      <c r="M741" s="372" t="s">
        <v>1991</v>
      </c>
      <c r="N741" s="372" t="s">
        <v>1991</v>
      </c>
      <c r="O741" s="372" t="s">
        <v>1991</v>
      </c>
      <c r="P741" s="372" t="s">
        <v>1991</v>
      </c>
      <c r="Q741" s="375">
        <v>36.057383999999999</v>
      </c>
      <c r="R741" s="375">
        <v>36.057383999999999</v>
      </c>
      <c r="S741" s="375">
        <v>36.057383999999999</v>
      </c>
      <c r="T741" s="375">
        <v>36.057383999999999</v>
      </c>
      <c r="U741" s="375">
        <v>36.057383999999999</v>
      </c>
    </row>
    <row r="742" spans="1:21" x14ac:dyDescent="0.3">
      <c r="A742" s="16" t="s">
        <v>7</v>
      </c>
      <c r="B742" s="28" t="s">
        <v>34</v>
      </c>
      <c r="C742" s="16" t="s">
        <v>445</v>
      </c>
      <c r="D742" s="110" t="s">
        <v>804</v>
      </c>
      <c r="E742" s="28" t="s">
        <v>826</v>
      </c>
      <c r="F742" s="16" t="s">
        <v>827</v>
      </c>
      <c r="G742" s="16" t="s">
        <v>828</v>
      </c>
      <c r="H742" s="375" t="s">
        <v>1991</v>
      </c>
      <c r="I742" s="372" t="s">
        <v>1991</v>
      </c>
      <c r="J742" s="389">
        <v>48.586758000000003</v>
      </c>
      <c r="K742" s="372" t="s">
        <v>1991</v>
      </c>
      <c r="L742" s="372" t="s">
        <v>1991</v>
      </c>
      <c r="M742" s="372" t="s">
        <v>1991</v>
      </c>
      <c r="N742" s="372" t="s">
        <v>1991</v>
      </c>
      <c r="O742" s="372" t="s">
        <v>1991</v>
      </c>
      <c r="P742" s="372" t="s">
        <v>1991</v>
      </c>
      <c r="Q742" s="375">
        <v>48.586758000000003</v>
      </c>
      <c r="R742" s="375">
        <v>48.586758000000003</v>
      </c>
      <c r="S742" s="375">
        <v>48.586758000000003</v>
      </c>
      <c r="T742" s="375">
        <v>48.586758000000003</v>
      </c>
      <c r="U742" s="375">
        <v>48.586758000000003</v>
      </c>
    </row>
    <row r="743" spans="1:21" x14ac:dyDescent="0.3">
      <c r="A743" s="16" t="s">
        <v>7</v>
      </c>
      <c r="B743" s="28" t="s">
        <v>34</v>
      </c>
      <c r="D743" s="110" t="s">
        <v>531</v>
      </c>
      <c r="E743" s="28" t="s">
        <v>829</v>
      </c>
      <c r="F743" s="16" t="s">
        <v>830</v>
      </c>
      <c r="G743" s="16" t="s">
        <v>831</v>
      </c>
      <c r="H743" s="375" t="s">
        <v>1991</v>
      </c>
      <c r="I743" s="372" t="s">
        <v>1991</v>
      </c>
      <c r="J743" s="389">
        <v>12.277034160000001</v>
      </c>
      <c r="K743" s="372" t="s">
        <v>1991</v>
      </c>
      <c r="L743" s="372" t="s">
        <v>1991</v>
      </c>
      <c r="M743" s="372" t="s">
        <v>1991</v>
      </c>
      <c r="N743" s="372" t="s">
        <v>1991</v>
      </c>
      <c r="O743" s="372" t="s">
        <v>1991</v>
      </c>
      <c r="P743" s="372" t="s">
        <v>1991</v>
      </c>
      <c r="Q743" s="375">
        <v>12.277034160000001</v>
      </c>
      <c r="R743" s="375">
        <v>12.277034160000001</v>
      </c>
      <c r="S743" s="375">
        <v>12.277034160000001</v>
      </c>
      <c r="T743" s="375">
        <v>12.277034160000001</v>
      </c>
      <c r="U743" s="375">
        <v>12.277034160000001</v>
      </c>
    </row>
    <row r="744" spans="1:21" x14ac:dyDescent="0.3">
      <c r="A744" s="16" t="s">
        <v>7</v>
      </c>
      <c r="B744" s="28" t="s">
        <v>34</v>
      </c>
      <c r="C744" s="16" t="s">
        <v>445</v>
      </c>
      <c r="D744" s="110" t="s">
        <v>804</v>
      </c>
      <c r="E744" s="28" t="s">
        <v>829</v>
      </c>
      <c r="F744" s="16" t="s">
        <v>830</v>
      </c>
      <c r="G744" s="16" t="s">
        <v>831</v>
      </c>
      <c r="H744" s="375" t="s">
        <v>1991</v>
      </c>
      <c r="I744" s="372" t="s">
        <v>1991</v>
      </c>
      <c r="J744" s="389">
        <v>12.461732904</v>
      </c>
      <c r="K744" s="372" t="s">
        <v>1991</v>
      </c>
      <c r="L744" s="372" t="s">
        <v>1991</v>
      </c>
      <c r="M744" s="372" t="s">
        <v>1991</v>
      </c>
      <c r="N744" s="372" t="s">
        <v>1991</v>
      </c>
      <c r="O744" s="372" t="s">
        <v>1991</v>
      </c>
      <c r="P744" s="372" t="s">
        <v>1991</v>
      </c>
      <c r="Q744" s="375">
        <v>12.461732904</v>
      </c>
      <c r="R744" s="375">
        <v>12.461732904</v>
      </c>
      <c r="S744" s="375">
        <v>12.461732904</v>
      </c>
      <c r="T744" s="375">
        <v>12.461732904</v>
      </c>
      <c r="U744" s="375">
        <v>12.461732904</v>
      </c>
    </row>
    <row r="745" spans="1:21" x14ac:dyDescent="0.3">
      <c r="A745" s="16" t="s">
        <v>7</v>
      </c>
      <c r="B745" s="28" t="s">
        <v>34</v>
      </c>
      <c r="D745" s="110" t="s">
        <v>531</v>
      </c>
      <c r="E745" s="28" t="s">
        <v>832</v>
      </c>
      <c r="F745" s="16" t="s">
        <v>833</v>
      </c>
      <c r="G745" s="16" t="s">
        <v>834</v>
      </c>
      <c r="H745" s="375" t="s">
        <v>1991</v>
      </c>
      <c r="I745" s="372" t="s">
        <v>1991</v>
      </c>
      <c r="J745" s="389">
        <v>149.21860799999999</v>
      </c>
      <c r="K745" s="372" t="s">
        <v>1991</v>
      </c>
      <c r="L745" s="372" t="s">
        <v>1991</v>
      </c>
      <c r="M745" s="372" t="s">
        <v>1991</v>
      </c>
      <c r="N745" s="372" t="s">
        <v>1991</v>
      </c>
      <c r="O745" s="372" t="s">
        <v>1991</v>
      </c>
      <c r="P745" s="372" t="s">
        <v>1991</v>
      </c>
      <c r="Q745" s="375">
        <v>149.21860799999999</v>
      </c>
      <c r="R745" s="375">
        <v>149.21860799999999</v>
      </c>
      <c r="S745" s="375">
        <v>149.21860799999999</v>
      </c>
      <c r="T745" s="375">
        <v>149.21860799999999</v>
      </c>
      <c r="U745" s="375">
        <v>149.21860799999999</v>
      </c>
    </row>
    <row r="746" spans="1:21" x14ac:dyDescent="0.3">
      <c r="A746" s="16" t="s">
        <v>7</v>
      </c>
      <c r="B746" s="28" t="s">
        <v>34</v>
      </c>
      <c r="C746" s="16" t="s">
        <v>445</v>
      </c>
      <c r="D746" s="110" t="s">
        <v>804</v>
      </c>
      <c r="E746" s="28" t="s">
        <v>832</v>
      </c>
      <c r="F746" s="16" t="s">
        <v>833</v>
      </c>
      <c r="G746" s="16" t="s">
        <v>834</v>
      </c>
      <c r="H746" s="375" t="s">
        <v>1991</v>
      </c>
      <c r="I746" s="372" t="s">
        <v>1991</v>
      </c>
      <c r="J746" s="389">
        <v>149.21860799999999</v>
      </c>
      <c r="K746" s="372" t="s">
        <v>1991</v>
      </c>
      <c r="L746" s="372" t="s">
        <v>1991</v>
      </c>
      <c r="M746" s="372" t="s">
        <v>1991</v>
      </c>
      <c r="N746" s="372" t="s">
        <v>1991</v>
      </c>
      <c r="O746" s="372" t="s">
        <v>1991</v>
      </c>
      <c r="P746" s="372" t="s">
        <v>1991</v>
      </c>
      <c r="Q746" s="389">
        <v>149.21860799999999</v>
      </c>
      <c r="R746" s="389">
        <v>149.21860799999999</v>
      </c>
      <c r="S746" s="389">
        <v>149.21860799999999</v>
      </c>
      <c r="T746" s="389">
        <v>149.21860799999999</v>
      </c>
      <c r="U746" s="389">
        <v>149.21860799999999</v>
      </c>
    </row>
    <row r="747" spans="1:21" x14ac:dyDescent="0.3">
      <c r="A747" s="16" t="s">
        <v>7</v>
      </c>
      <c r="B747" s="28" t="s">
        <v>15</v>
      </c>
      <c r="D747" s="110" t="s">
        <v>9</v>
      </c>
      <c r="E747" s="110" t="s">
        <v>10</v>
      </c>
      <c r="F747" s="16" t="s">
        <v>835</v>
      </c>
      <c r="G747" s="16" t="s">
        <v>836</v>
      </c>
      <c r="H747" s="372" t="s">
        <v>1991</v>
      </c>
      <c r="I747" s="372">
        <v>25</v>
      </c>
      <c r="J747" s="372">
        <v>25</v>
      </c>
      <c r="K747" s="372" t="s">
        <v>1991</v>
      </c>
      <c r="L747" s="372">
        <v>25</v>
      </c>
      <c r="M747" s="372">
        <v>25</v>
      </c>
      <c r="N747" s="372">
        <v>25</v>
      </c>
      <c r="O747" s="372">
        <v>25</v>
      </c>
      <c r="P747" s="372">
        <v>25</v>
      </c>
      <c r="Q747" s="372">
        <v>25</v>
      </c>
      <c r="R747" s="372">
        <v>25</v>
      </c>
      <c r="S747" s="372">
        <v>25</v>
      </c>
      <c r="T747" s="372">
        <v>25</v>
      </c>
      <c r="U747" s="372">
        <v>25</v>
      </c>
    </row>
    <row r="748" spans="1:21" x14ac:dyDescent="0.3">
      <c r="A748" s="16" t="s">
        <v>7</v>
      </c>
      <c r="B748" s="28" t="s">
        <v>32</v>
      </c>
      <c r="D748" s="110" t="s">
        <v>9</v>
      </c>
      <c r="E748" s="110" t="s">
        <v>10</v>
      </c>
      <c r="F748" s="16" t="s">
        <v>835</v>
      </c>
      <c r="G748" s="16" t="s">
        <v>837</v>
      </c>
      <c r="H748" s="372" t="s">
        <v>1991</v>
      </c>
      <c r="I748" s="372">
        <v>25</v>
      </c>
      <c r="J748" s="372">
        <v>25</v>
      </c>
      <c r="K748" s="372" t="s">
        <v>1991</v>
      </c>
      <c r="L748" s="372">
        <v>25</v>
      </c>
      <c r="M748" s="372">
        <v>25</v>
      </c>
      <c r="N748" s="372">
        <v>25</v>
      </c>
      <c r="O748" s="372">
        <v>25</v>
      </c>
      <c r="P748" s="372">
        <v>25</v>
      </c>
      <c r="Q748" s="372">
        <v>25</v>
      </c>
      <c r="R748" s="372">
        <v>25</v>
      </c>
      <c r="S748" s="372">
        <v>25</v>
      </c>
      <c r="T748" s="372">
        <v>25</v>
      </c>
      <c r="U748" s="372">
        <v>25</v>
      </c>
    </row>
    <row r="749" spans="1:21" x14ac:dyDescent="0.3">
      <c r="A749" s="16" t="s">
        <v>7</v>
      </c>
      <c r="B749" s="28" t="s">
        <v>19</v>
      </c>
      <c r="D749" s="110" t="s">
        <v>9</v>
      </c>
      <c r="E749" s="110" t="s">
        <v>10</v>
      </c>
      <c r="F749" s="16" t="s">
        <v>835</v>
      </c>
      <c r="G749" s="16" t="s">
        <v>838</v>
      </c>
      <c r="H749" s="372" t="s">
        <v>1991</v>
      </c>
      <c r="I749" s="372">
        <v>25</v>
      </c>
      <c r="J749" s="372">
        <v>25</v>
      </c>
      <c r="K749" s="372" t="s">
        <v>1991</v>
      </c>
      <c r="L749" s="372">
        <v>25</v>
      </c>
      <c r="M749" s="372">
        <v>25</v>
      </c>
      <c r="N749" s="372">
        <v>25</v>
      </c>
      <c r="O749" s="372">
        <v>25</v>
      </c>
      <c r="P749" s="372">
        <v>25</v>
      </c>
      <c r="Q749" s="372">
        <v>25</v>
      </c>
      <c r="R749" s="372">
        <v>25</v>
      </c>
      <c r="S749" s="372">
        <v>25</v>
      </c>
      <c r="T749" s="372">
        <v>25</v>
      </c>
      <c r="U749" s="372">
        <v>25</v>
      </c>
    </row>
    <row r="750" spans="1:21" x14ac:dyDescent="0.3">
      <c r="A750" s="16" t="s">
        <v>7</v>
      </c>
      <c r="B750" s="28" t="s">
        <v>21</v>
      </c>
      <c r="D750" s="110" t="s">
        <v>9</v>
      </c>
      <c r="E750" s="110" t="s">
        <v>10</v>
      </c>
      <c r="F750" s="16" t="s">
        <v>835</v>
      </c>
      <c r="G750" s="16" t="s">
        <v>839</v>
      </c>
      <c r="H750" s="372" t="s">
        <v>1991</v>
      </c>
      <c r="I750" s="372">
        <v>25</v>
      </c>
      <c r="J750" s="372">
        <v>25</v>
      </c>
      <c r="K750" s="372" t="s">
        <v>1991</v>
      </c>
      <c r="L750" s="372">
        <v>25</v>
      </c>
      <c r="M750" s="372">
        <v>25</v>
      </c>
      <c r="N750" s="372">
        <v>25</v>
      </c>
      <c r="O750" s="372">
        <v>25</v>
      </c>
      <c r="P750" s="372">
        <v>25</v>
      </c>
      <c r="Q750" s="372">
        <v>25</v>
      </c>
      <c r="R750" s="372">
        <v>25</v>
      </c>
      <c r="S750" s="372">
        <v>25</v>
      </c>
      <c r="T750" s="372">
        <v>25</v>
      </c>
      <c r="U750" s="372">
        <v>25</v>
      </c>
    </row>
    <row r="751" spans="1:21" ht="28.8" x14ac:dyDescent="0.3">
      <c r="A751" s="16" t="s">
        <v>7</v>
      </c>
      <c r="B751" s="28" t="s">
        <v>15</v>
      </c>
      <c r="D751" s="110" t="s">
        <v>840</v>
      </c>
      <c r="E751" s="110" t="s">
        <v>841</v>
      </c>
      <c r="F751" s="16" t="s">
        <v>842</v>
      </c>
      <c r="G751" s="16" t="s">
        <v>843</v>
      </c>
      <c r="H751" s="372" t="s">
        <v>1991</v>
      </c>
      <c r="I751" s="372">
        <v>60.5</v>
      </c>
      <c r="J751" s="372">
        <v>60.5</v>
      </c>
      <c r="K751" s="372" t="s">
        <v>1991</v>
      </c>
      <c r="L751" s="372">
        <v>60.5</v>
      </c>
      <c r="M751" s="372">
        <v>60.5</v>
      </c>
      <c r="N751" s="372">
        <v>60.5</v>
      </c>
      <c r="O751" s="372">
        <v>60.5</v>
      </c>
      <c r="P751" s="372">
        <v>60.5</v>
      </c>
      <c r="Q751" s="372">
        <v>60.5</v>
      </c>
      <c r="R751" s="372">
        <v>60.5</v>
      </c>
      <c r="S751" s="372">
        <v>60.5</v>
      </c>
      <c r="T751" s="372">
        <v>60.5</v>
      </c>
      <c r="U751" s="372">
        <v>60.5</v>
      </c>
    </row>
    <row r="752" spans="1:21" ht="28.8" x14ac:dyDescent="0.3">
      <c r="A752" s="16" t="s">
        <v>7</v>
      </c>
      <c r="B752" s="28" t="s">
        <v>19</v>
      </c>
      <c r="D752" s="110" t="s">
        <v>840</v>
      </c>
      <c r="E752" s="110" t="s">
        <v>841</v>
      </c>
      <c r="F752" s="16" t="s">
        <v>842</v>
      </c>
      <c r="G752" s="16" t="s">
        <v>844</v>
      </c>
      <c r="H752" s="372" t="s">
        <v>1991</v>
      </c>
      <c r="I752" s="372">
        <v>60.5</v>
      </c>
      <c r="J752" s="372">
        <v>60.5</v>
      </c>
      <c r="K752" s="372" t="s">
        <v>1991</v>
      </c>
      <c r="L752" s="372">
        <v>60.5</v>
      </c>
      <c r="M752" s="372">
        <v>60.5</v>
      </c>
      <c r="N752" s="372">
        <v>60.5</v>
      </c>
      <c r="O752" s="372">
        <v>60.5</v>
      </c>
      <c r="P752" s="372">
        <v>60.5</v>
      </c>
      <c r="Q752" s="372">
        <v>60.5</v>
      </c>
      <c r="R752" s="372">
        <v>60.5</v>
      </c>
      <c r="S752" s="372">
        <v>60.5</v>
      </c>
      <c r="T752" s="372">
        <v>60.5</v>
      </c>
      <c r="U752" s="372">
        <v>60.5</v>
      </c>
    </row>
    <row r="753" spans="1:21" ht="28.8" x14ac:dyDescent="0.3">
      <c r="A753" s="16" t="s">
        <v>7</v>
      </c>
      <c r="B753" s="28" t="s">
        <v>21</v>
      </c>
      <c r="D753" s="110" t="s">
        <v>840</v>
      </c>
      <c r="E753" s="110" t="s">
        <v>841</v>
      </c>
      <c r="F753" s="16" t="s">
        <v>842</v>
      </c>
      <c r="G753" s="16" t="s">
        <v>845</v>
      </c>
      <c r="H753" s="372" t="s">
        <v>1991</v>
      </c>
      <c r="I753" s="372">
        <v>60.5</v>
      </c>
      <c r="J753" s="372">
        <v>60.5</v>
      </c>
      <c r="K753" s="372" t="s">
        <v>1991</v>
      </c>
      <c r="L753" s="372">
        <v>60.5</v>
      </c>
      <c r="M753" s="372">
        <v>60.5</v>
      </c>
      <c r="N753" s="372">
        <v>60.5</v>
      </c>
      <c r="O753" s="372">
        <v>60.5</v>
      </c>
      <c r="P753" s="372">
        <v>60.5</v>
      </c>
      <c r="Q753" s="372">
        <v>60.5</v>
      </c>
      <c r="R753" s="372">
        <v>60.5</v>
      </c>
      <c r="S753" s="372">
        <v>60.5</v>
      </c>
      <c r="T753" s="372">
        <v>60.5</v>
      </c>
      <c r="U753" s="372">
        <v>60.5</v>
      </c>
    </row>
    <row r="754" spans="1:21" ht="28.8" x14ac:dyDescent="0.3">
      <c r="A754" s="16" t="s">
        <v>7</v>
      </c>
      <c r="B754" s="28" t="s">
        <v>27</v>
      </c>
      <c r="D754" s="110" t="s">
        <v>470</v>
      </c>
      <c r="E754" s="110" t="s">
        <v>846</v>
      </c>
      <c r="F754" s="16" t="s">
        <v>847</v>
      </c>
      <c r="G754" s="16" t="s">
        <v>848</v>
      </c>
      <c r="H754" s="372" t="s">
        <v>1991</v>
      </c>
      <c r="I754" s="372" t="s">
        <v>1991</v>
      </c>
      <c r="J754" s="372" t="s">
        <v>1991</v>
      </c>
      <c r="K754" s="372" t="s">
        <v>1991</v>
      </c>
      <c r="L754" s="372">
        <v>50.634926675999992</v>
      </c>
      <c r="M754" s="372">
        <v>53.16</v>
      </c>
      <c r="N754" s="372">
        <v>61.044344836158196</v>
      </c>
      <c r="O754" s="372" t="s">
        <v>1991</v>
      </c>
      <c r="P754" s="372">
        <v>94.33</v>
      </c>
      <c r="Q754" s="372">
        <v>95.28</v>
      </c>
      <c r="R754" s="372">
        <v>105.2</v>
      </c>
      <c r="S754" s="372" t="s">
        <v>1991</v>
      </c>
      <c r="T754" s="372">
        <v>116.64160081355934</v>
      </c>
      <c r="U754" s="372">
        <v>234.56</v>
      </c>
    </row>
    <row r="755" spans="1:21" ht="28.8" x14ac:dyDescent="0.3">
      <c r="A755" s="16" t="s">
        <v>7</v>
      </c>
      <c r="B755" s="28" t="s">
        <v>29</v>
      </c>
      <c r="D755" s="110" t="s">
        <v>470</v>
      </c>
      <c r="E755" s="110" t="s">
        <v>846</v>
      </c>
      <c r="F755" s="16" t="s">
        <v>847</v>
      </c>
      <c r="G755" s="16" t="s">
        <v>848</v>
      </c>
      <c r="H755" s="372" t="s">
        <v>1991</v>
      </c>
      <c r="I755" s="372" t="s">
        <v>1991</v>
      </c>
      <c r="J755" s="372" t="s">
        <v>1991</v>
      </c>
      <c r="K755" s="372" t="s">
        <v>1991</v>
      </c>
      <c r="L755" s="372">
        <v>50.634926675999992</v>
      </c>
      <c r="M755" s="372">
        <v>53.16</v>
      </c>
      <c r="N755" s="372">
        <v>61.044344836158196</v>
      </c>
      <c r="O755" s="372" t="s">
        <v>1991</v>
      </c>
      <c r="P755" s="372">
        <v>94.33</v>
      </c>
      <c r="Q755" s="372">
        <v>95.28</v>
      </c>
      <c r="R755" s="372">
        <v>105.2</v>
      </c>
      <c r="S755" s="372" t="s">
        <v>1991</v>
      </c>
      <c r="T755" s="372">
        <v>116.64160081355934</v>
      </c>
      <c r="U755" s="372">
        <v>234.56</v>
      </c>
    </row>
    <row r="756" spans="1:21" ht="28.8" x14ac:dyDescent="0.3">
      <c r="A756" s="16" t="s">
        <v>7</v>
      </c>
      <c r="B756" s="28" t="s">
        <v>1992</v>
      </c>
      <c r="D756" s="110" t="s">
        <v>470</v>
      </c>
      <c r="E756" s="110" t="s">
        <v>846</v>
      </c>
      <c r="F756" s="16" t="s">
        <v>847</v>
      </c>
      <c r="G756" s="16" t="s">
        <v>849</v>
      </c>
      <c r="H756" s="372" t="s">
        <v>1991</v>
      </c>
      <c r="I756" s="372" t="s">
        <v>1991</v>
      </c>
      <c r="J756" s="372" t="s">
        <v>1991</v>
      </c>
      <c r="K756" s="372" t="s">
        <v>1991</v>
      </c>
      <c r="L756" s="372">
        <v>0</v>
      </c>
      <c r="M756" s="372">
        <v>0</v>
      </c>
      <c r="N756" s="372">
        <v>0</v>
      </c>
      <c r="O756" s="372" t="s">
        <v>1991</v>
      </c>
      <c r="P756" s="372">
        <v>0</v>
      </c>
      <c r="Q756" s="372">
        <v>0</v>
      </c>
      <c r="R756" s="372">
        <v>0</v>
      </c>
      <c r="S756" s="372" t="s">
        <v>1991</v>
      </c>
      <c r="T756" s="372">
        <v>0</v>
      </c>
      <c r="U756" s="372">
        <v>0</v>
      </c>
    </row>
    <row r="757" spans="1:21" ht="28.8" x14ac:dyDescent="0.3">
      <c r="A757" s="16" t="s">
        <v>7</v>
      </c>
      <c r="B757" s="28" t="s">
        <v>1993</v>
      </c>
      <c r="D757" s="110" t="s">
        <v>470</v>
      </c>
      <c r="E757" s="110" t="s">
        <v>846</v>
      </c>
      <c r="F757" s="16" t="s">
        <v>847</v>
      </c>
      <c r="G757" s="16" t="s">
        <v>850</v>
      </c>
      <c r="H757" s="372" t="s">
        <v>1991</v>
      </c>
      <c r="I757" s="372" t="s">
        <v>1991</v>
      </c>
      <c r="J757" s="372" t="s">
        <v>1991</v>
      </c>
      <c r="K757" s="372" t="s">
        <v>1991</v>
      </c>
      <c r="L757" s="372">
        <v>0</v>
      </c>
      <c r="M757" s="372">
        <v>0</v>
      </c>
      <c r="N757" s="372">
        <v>0</v>
      </c>
      <c r="O757" s="372" t="s">
        <v>1991</v>
      </c>
      <c r="P757" s="372">
        <v>0</v>
      </c>
      <c r="Q757" s="372">
        <v>0</v>
      </c>
      <c r="R757" s="372">
        <v>0</v>
      </c>
      <c r="S757" s="372" t="s">
        <v>1991</v>
      </c>
      <c r="T757" s="372">
        <v>0</v>
      </c>
      <c r="U757" s="372">
        <v>0</v>
      </c>
    </row>
    <row r="758" spans="1:21" ht="28.8" x14ac:dyDescent="0.3">
      <c r="A758" s="16" t="s">
        <v>7</v>
      </c>
      <c r="B758" s="28" t="s">
        <v>1994</v>
      </c>
      <c r="D758" s="110" t="s">
        <v>470</v>
      </c>
      <c r="E758" s="110" t="s">
        <v>846</v>
      </c>
      <c r="F758" s="16" t="s">
        <v>847</v>
      </c>
      <c r="G758" s="16" t="s">
        <v>851</v>
      </c>
      <c r="H758" s="372" t="s">
        <v>1991</v>
      </c>
      <c r="I758" s="372" t="s">
        <v>1991</v>
      </c>
      <c r="J758" s="372" t="s">
        <v>1991</v>
      </c>
      <c r="K758" s="372" t="s">
        <v>1991</v>
      </c>
      <c r="L758" s="372">
        <v>0</v>
      </c>
      <c r="M758" s="372">
        <v>0</v>
      </c>
      <c r="N758" s="372">
        <v>0</v>
      </c>
      <c r="O758" s="372" t="s">
        <v>1991</v>
      </c>
      <c r="P758" s="372">
        <v>0</v>
      </c>
      <c r="Q758" s="372">
        <v>0</v>
      </c>
      <c r="R758" s="372">
        <v>0</v>
      </c>
      <c r="S758" s="372" t="s">
        <v>1991</v>
      </c>
      <c r="T758" s="372">
        <v>0</v>
      </c>
      <c r="U758" s="372">
        <v>0</v>
      </c>
    </row>
    <row r="759" spans="1:21" ht="28.8" x14ac:dyDescent="0.3">
      <c r="A759" s="16" t="s">
        <v>7</v>
      </c>
      <c r="B759" s="28" t="s">
        <v>1995</v>
      </c>
      <c r="D759" s="110" t="s">
        <v>470</v>
      </c>
      <c r="E759" s="110" t="s">
        <v>846</v>
      </c>
      <c r="F759" s="16" t="s">
        <v>847</v>
      </c>
      <c r="G759" s="16" t="s">
        <v>852</v>
      </c>
      <c r="H759" s="372" t="s">
        <v>1991</v>
      </c>
      <c r="I759" s="372" t="s">
        <v>1991</v>
      </c>
      <c r="J759" s="372" t="s">
        <v>1991</v>
      </c>
      <c r="K759" s="372" t="s">
        <v>1991</v>
      </c>
      <c r="L759" s="372">
        <v>0</v>
      </c>
      <c r="M759" s="372">
        <v>0</v>
      </c>
      <c r="N759" s="372">
        <v>0</v>
      </c>
      <c r="O759" s="372" t="s">
        <v>1991</v>
      </c>
      <c r="P759" s="372">
        <v>0</v>
      </c>
      <c r="Q759" s="372">
        <v>0</v>
      </c>
      <c r="R759" s="372">
        <v>0</v>
      </c>
      <c r="S759" s="372" t="s">
        <v>1991</v>
      </c>
      <c r="T759" s="372">
        <v>0</v>
      </c>
      <c r="U759" s="372">
        <v>0</v>
      </c>
    </row>
    <row r="760" spans="1:21" ht="28.8" x14ac:dyDescent="0.3">
      <c r="A760" s="16" t="s">
        <v>7</v>
      </c>
      <c r="B760" s="28" t="s">
        <v>30</v>
      </c>
      <c r="D760" s="110" t="s">
        <v>470</v>
      </c>
      <c r="E760" s="110" t="s">
        <v>846</v>
      </c>
      <c r="F760" s="16" t="s">
        <v>847</v>
      </c>
      <c r="G760" s="16" t="s">
        <v>853</v>
      </c>
      <c r="H760" s="372" t="s">
        <v>1991</v>
      </c>
      <c r="I760" s="372" t="s">
        <v>1991</v>
      </c>
      <c r="J760" s="372" t="s">
        <v>1991</v>
      </c>
      <c r="K760" s="372" t="s">
        <v>1991</v>
      </c>
      <c r="L760" s="372">
        <v>54.165272363999996</v>
      </c>
      <c r="M760" s="372">
        <v>56.88</v>
      </c>
      <c r="N760" s="372">
        <v>65.31</v>
      </c>
      <c r="O760" s="372" t="s">
        <v>1991</v>
      </c>
      <c r="P760" s="372">
        <v>100.92</v>
      </c>
      <c r="Q760" s="372">
        <v>101.93</v>
      </c>
      <c r="R760" s="372">
        <v>112.54508805084745</v>
      </c>
      <c r="S760" s="372" t="s">
        <v>1991</v>
      </c>
      <c r="T760" s="372">
        <v>124.78656601694917</v>
      </c>
      <c r="U760" s="372">
        <v>250.93754676553669</v>
      </c>
    </row>
    <row r="761" spans="1:21" ht="28.8" x14ac:dyDescent="0.3">
      <c r="A761" s="16" t="s">
        <v>7</v>
      </c>
      <c r="B761" s="28" t="s">
        <v>15</v>
      </c>
      <c r="D761" s="110" t="s">
        <v>470</v>
      </c>
      <c r="E761" s="110" t="s">
        <v>846</v>
      </c>
      <c r="F761" s="16" t="s">
        <v>847</v>
      </c>
      <c r="G761" s="16" t="s">
        <v>854</v>
      </c>
      <c r="H761" s="372" t="s">
        <v>1991</v>
      </c>
      <c r="I761" s="372" t="s">
        <v>1991</v>
      </c>
      <c r="J761" s="372" t="s">
        <v>1991</v>
      </c>
      <c r="K761" s="372" t="s">
        <v>1991</v>
      </c>
      <c r="L761" s="372">
        <v>0</v>
      </c>
      <c r="M761" s="372">
        <v>0</v>
      </c>
      <c r="N761" s="372">
        <v>0</v>
      </c>
      <c r="O761" s="372" t="s">
        <v>1991</v>
      </c>
      <c r="P761" s="372">
        <v>0</v>
      </c>
      <c r="Q761" s="372">
        <v>0</v>
      </c>
      <c r="R761" s="372">
        <v>0</v>
      </c>
      <c r="S761" s="372" t="s">
        <v>1991</v>
      </c>
      <c r="T761" s="372">
        <v>0</v>
      </c>
      <c r="U761" s="372">
        <v>0</v>
      </c>
    </row>
    <row r="762" spans="1:21" ht="28.8" x14ac:dyDescent="0.3">
      <c r="A762" s="16" t="s">
        <v>7</v>
      </c>
      <c r="B762" s="28" t="s">
        <v>32</v>
      </c>
      <c r="D762" s="110" t="s">
        <v>470</v>
      </c>
      <c r="E762" s="110" t="s">
        <v>846</v>
      </c>
      <c r="F762" s="16" t="s">
        <v>847</v>
      </c>
      <c r="G762" s="16" t="s">
        <v>855</v>
      </c>
      <c r="H762" s="372" t="s">
        <v>1991</v>
      </c>
      <c r="I762" s="372" t="s">
        <v>1991</v>
      </c>
      <c r="J762" s="372" t="s">
        <v>1991</v>
      </c>
      <c r="K762" s="372" t="s">
        <v>1991</v>
      </c>
      <c r="L762" s="372">
        <v>0</v>
      </c>
      <c r="M762" s="372">
        <v>0</v>
      </c>
      <c r="N762" s="372">
        <v>0</v>
      </c>
      <c r="O762" s="372" t="s">
        <v>1991</v>
      </c>
      <c r="P762" s="372">
        <v>0</v>
      </c>
      <c r="Q762" s="372">
        <v>0</v>
      </c>
      <c r="R762" s="372">
        <v>0</v>
      </c>
      <c r="S762" s="372" t="s">
        <v>1991</v>
      </c>
      <c r="T762" s="372">
        <v>0</v>
      </c>
      <c r="U762" s="372">
        <v>0</v>
      </c>
    </row>
    <row r="763" spans="1:21" ht="28.8" x14ac:dyDescent="0.3">
      <c r="A763" s="16" t="s">
        <v>7</v>
      </c>
      <c r="B763" s="28" t="s">
        <v>19</v>
      </c>
      <c r="D763" s="110" t="s">
        <v>470</v>
      </c>
      <c r="E763" s="110" t="s">
        <v>846</v>
      </c>
      <c r="F763" s="16" t="s">
        <v>847</v>
      </c>
      <c r="G763" s="16" t="s">
        <v>856</v>
      </c>
      <c r="H763" s="372" t="s">
        <v>1991</v>
      </c>
      <c r="I763" s="372" t="s">
        <v>1991</v>
      </c>
      <c r="J763" s="372" t="s">
        <v>1991</v>
      </c>
      <c r="K763" s="372" t="s">
        <v>1991</v>
      </c>
      <c r="L763" s="372">
        <v>0</v>
      </c>
      <c r="M763" s="372">
        <v>0</v>
      </c>
      <c r="N763" s="372">
        <v>0</v>
      </c>
      <c r="O763" s="372" t="s">
        <v>1991</v>
      </c>
      <c r="P763" s="372">
        <v>0</v>
      </c>
      <c r="Q763" s="372">
        <v>0</v>
      </c>
      <c r="R763" s="372">
        <v>0</v>
      </c>
      <c r="S763" s="372" t="s">
        <v>1991</v>
      </c>
      <c r="T763" s="372">
        <v>0</v>
      </c>
      <c r="U763" s="372">
        <v>0</v>
      </c>
    </row>
    <row r="764" spans="1:21" ht="28.8" x14ac:dyDescent="0.3">
      <c r="A764" s="16" t="s">
        <v>7</v>
      </c>
      <c r="B764" s="28" t="s">
        <v>21</v>
      </c>
      <c r="D764" s="110" t="s">
        <v>470</v>
      </c>
      <c r="E764" s="110" t="s">
        <v>846</v>
      </c>
      <c r="F764" s="16" t="s">
        <v>847</v>
      </c>
      <c r="G764" s="16" t="s">
        <v>857</v>
      </c>
      <c r="H764" s="372" t="s">
        <v>1991</v>
      </c>
      <c r="I764" s="372" t="s">
        <v>1991</v>
      </c>
      <c r="J764" s="372" t="s">
        <v>1991</v>
      </c>
      <c r="K764" s="372" t="s">
        <v>1991</v>
      </c>
      <c r="L764" s="372">
        <v>0</v>
      </c>
      <c r="M764" s="372">
        <v>0</v>
      </c>
      <c r="N764" s="372">
        <v>0</v>
      </c>
      <c r="O764" s="372" t="s">
        <v>1991</v>
      </c>
      <c r="P764" s="372">
        <v>0</v>
      </c>
      <c r="Q764" s="372">
        <v>0</v>
      </c>
      <c r="R764" s="372">
        <v>0</v>
      </c>
      <c r="S764" s="372" t="s">
        <v>1991</v>
      </c>
      <c r="T764" s="372">
        <v>0</v>
      </c>
      <c r="U764" s="372">
        <v>0</v>
      </c>
    </row>
    <row r="765" spans="1:21" ht="28.8" x14ac:dyDescent="0.3">
      <c r="A765" s="16" t="s">
        <v>7</v>
      </c>
      <c r="B765" s="28" t="s">
        <v>34</v>
      </c>
      <c r="D765" s="110" t="s">
        <v>470</v>
      </c>
      <c r="E765" s="110" t="s">
        <v>846</v>
      </c>
      <c r="F765" s="16" t="s">
        <v>847</v>
      </c>
      <c r="G765" s="16" t="s">
        <v>858</v>
      </c>
      <c r="H765" s="372" t="s">
        <v>1991</v>
      </c>
      <c r="I765" s="372" t="s">
        <v>1991</v>
      </c>
      <c r="J765" s="372" t="s">
        <v>1991</v>
      </c>
      <c r="K765" s="372" t="s">
        <v>1991</v>
      </c>
      <c r="L765" s="372">
        <v>50.634926675999992</v>
      </c>
      <c r="M765" s="372">
        <v>53.16</v>
      </c>
      <c r="N765" s="372">
        <v>61.044344836158196</v>
      </c>
      <c r="O765" s="372" t="s">
        <v>1991</v>
      </c>
      <c r="P765" s="372">
        <v>94.33</v>
      </c>
      <c r="Q765" s="372">
        <v>95.28</v>
      </c>
      <c r="R765" s="372">
        <v>105.2</v>
      </c>
      <c r="S765" s="372" t="s">
        <v>1991</v>
      </c>
      <c r="T765" s="372">
        <v>116.64160081355934</v>
      </c>
      <c r="U765" s="372">
        <v>234.56</v>
      </c>
    </row>
    <row r="766" spans="1:21" ht="28.8" x14ac:dyDescent="0.3">
      <c r="A766" s="16" t="s">
        <v>7</v>
      </c>
      <c r="B766" s="28" t="s">
        <v>1992</v>
      </c>
      <c r="D766" s="110" t="s">
        <v>859</v>
      </c>
      <c r="E766" s="110" t="s">
        <v>860</v>
      </c>
      <c r="F766" s="16" t="s">
        <v>861</v>
      </c>
      <c r="G766" s="16" t="s">
        <v>862</v>
      </c>
      <c r="H766" s="372" t="s">
        <v>1991</v>
      </c>
      <c r="I766" s="372">
        <v>0</v>
      </c>
      <c r="J766" s="372">
        <v>0</v>
      </c>
      <c r="K766" s="372" t="s">
        <v>1991</v>
      </c>
      <c r="L766" s="372">
        <v>0</v>
      </c>
      <c r="M766" s="372">
        <v>0</v>
      </c>
      <c r="N766" s="372">
        <v>0</v>
      </c>
      <c r="O766" s="372">
        <v>0</v>
      </c>
      <c r="P766" s="372">
        <v>0</v>
      </c>
      <c r="Q766" s="372">
        <v>0</v>
      </c>
      <c r="R766" s="372">
        <v>0</v>
      </c>
      <c r="S766" s="372" t="s">
        <v>1991</v>
      </c>
      <c r="T766" s="372">
        <v>0</v>
      </c>
      <c r="U766" s="372">
        <v>0</v>
      </c>
    </row>
    <row r="767" spans="1:21" ht="28.8" x14ac:dyDescent="0.3">
      <c r="A767" s="16" t="s">
        <v>7</v>
      </c>
      <c r="B767" s="28" t="s">
        <v>1993</v>
      </c>
      <c r="D767" s="110" t="s">
        <v>859</v>
      </c>
      <c r="E767" s="110" t="s">
        <v>860</v>
      </c>
      <c r="F767" s="16" t="s">
        <v>861</v>
      </c>
      <c r="G767" s="16" t="s">
        <v>863</v>
      </c>
      <c r="H767" s="372" t="s">
        <v>1991</v>
      </c>
      <c r="I767" s="372">
        <v>0</v>
      </c>
      <c r="J767" s="372">
        <v>0</v>
      </c>
      <c r="K767" s="372" t="s">
        <v>1991</v>
      </c>
      <c r="L767" s="372">
        <v>0</v>
      </c>
      <c r="M767" s="372">
        <v>0</v>
      </c>
      <c r="N767" s="372">
        <v>0</v>
      </c>
      <c r="O767" s="372">
        <v>0</v>
      </c>
      <c r="P767" s="372">
        <v>0</v>
      </c>
      <c r="Q767" s="372">
        <v>0</v>
      </c>
      <c r="R767" s="372">
        <v>0</v>
      </c>
      <c r="S767" s="372" t="s">
        <v>1991</v>
      </c>
      <c r="T767" s="372">
        <v>0</v>
      </c>
      <c r="U767" s="372">
        <v>0</v>
      </c>
    </row>
    <row r="768" spans="1:21" ht="28.8" x14ac:dyDescent="0.3">
      <c r="A768" s="16" t="s">
        <v>7</v>
      </c>
      <c r="B768" s="28" t="s">
        <v>1994</v>
      </c>
      <c r="D768" s="110" t="s">
        <v>859</v>
      </c>
      <c r="E768" s="110" t="s">
        <v>860</v>
      </c>
      <c r="F768" s="16" t="s">
        <v>861</v>
      </c>
      <c r="G768" s="16" t="s">
        <v>864</v>
      </c>
      <c r="H768" s="372" t="s">
        <v>1991</v>
      </c>
      <c r="I768" s="372">
        <v>0</v>
      </c>
      <c r="J768" s="372">
        <v>0</v>
      </c>
      <c r="K768" s="372" t="s">
        <v>1991</v>
      </c>
      <c r="L768" s="372">
        <v>0</v>
      </c>
      <c r="M768" s="372">
        <v>0</v>
      </c>
      <c r="N768" s="372">
        <v>0</v>
      </c>
      <c r="O768" s="372">
        <v>0</v>
      </c>
      <c r="P768" s="372">
        <v>0</v>
      </c>
      <c r="Q768" s="372">
        <v>0</v>
      </c>
      <c r="R768" s="372">
        <v>0</v>
      </c>
      <c r="S768" s="372" t="s">
        <v>1991</v>
      </c>
      <c r="T768" s="372">
        <v>0</v>
      </c>
      <c r="U768" s="372">
        <v>0</v>
      </c>
    </row>
    <row r="769" spans="1:21" ht="28.8" x14ac:dyDescent="0.3">
      <c r="A769" s="16" t="s">
        <v>7</v>
      </c>
      <c r="B769" s="28" t="s">
        <v>1995</v>
      </c>
      <c r="D769" s="110" t="s">
        <v>859</v>
      </c>
      <c r="E769" s="110" t="s">
        <v>860</v>
      </c>
      <c r="F769" s="16" t="s">
        <v>861</v>
      </c>
      <c r="G769" s="16" t="s">
        <v>865</v>
      </c>
      <c r="H769" s="372" t="s">
        <v>1991</v>
      </c>
      <c r="I769" s="372">
        <v>0</v>
      </c>
      <c r="J769" s="372">
        <v>0</v>
      </c>
      <c r="K769" s="372" t="s">
        <v>1991</v>
      </c>
      <c r="L769" s="372">
        <v>0</v>
      </c>
      <c r="M769" s="372">
        <v>0</v>
      </c>
      <c r="N769" s="372">
        <v>0</v>
      </c>
      <c r="O769" s="372">
        <v>0</v>
      </c>
      <c r="P769" s="372">
        <v>0</v>
      </c>
      <c r="Q769" s="372">
        <v>0</v>
      </c>
      <c r="R769" s="372">
        <v>0</v>
      </c>
      <c r="S769" s="372" t="s">
        <v>1991</v>
      </c>
      <c r="T769" s="372">
        <v>0</v>
      </c>
      <c r="U769" s="372">
        <v>0</v>
      </c>
    </row>
    <row r="770" spans="1:21" ht="28.8" x14ac:dyDescent="0.3">
      <c r="A770" s="16" t="s">
        <v>7</v>
      </c>
      <c r="B770" s="28" t="s">
        <v>15</v>
      </c>
      <c r="D770" s="110" t="s">
        <v>859</v>
      </c>
      <c r="E770" s="110" t="s">
        <v>860</v>
      </c>
      <c r="F770" s="16" t="s">
        <v>861</v>
      </c>
      <c r="G770" s="16" t="s">
        <v>866</v>
      </c>
      <c r="H770" s="372" t="s">
        <v>1991</v>
      </c>
      <c r="I770" s="372">
        <v>0</v>
      </c>
      <c r="J770" s="372">
        <v>0</v>
      </c>
      <c r="K770" s="372" t="s">
        <v>1991</v>
      </c>
      <c r="L770" s="372">
        <v>0</v>
      </c>
      <c r="M770" s="372">
        <v>0</v>
      </c>
      <c r="N770" s="372">
        <v>0</v>
      </c>
      <c r="O770" s="372">
        <v>0</v>
      </c>
      <c r="P770" s="372">
        <v>0</v>
      </c>
      <c r="Q770" s="372">
        <v>0</v>
      </c>
      <c r="R770" s="372">
        <v>0</v>
      </c>
      <c r="S770" s="372" t="s">
        <v>1991</v>
      </c>
      <c r="T770" s="372">
        <v>0</v>
      </c>
      <c r="U770" s="372">
        <v>0</v>
      </c>
    </row>
    <row r="771" spans="1:21" ht="28.8" x14ac:dyDescent="0.3">
      <c r="A771" s="16" t="s">
        <v>7</v>
      </c>
      <c r="B771" s="28" t="s">
        <v>32</v>
      </c>
      <c r="D771" s="110" t="s">
        <v>859</v>
      </c>
      <c r="E771" s="110" t="s">
        <v>860</v>
      </c>
      <c r="F771" s="16" t="s">
        <v>861</v>
      </c>
      <c r="G771" s="16" t="s">
        <v>867</v>
      </c>
      <c r="H771" s="372" t="s">
        <v>1991</v>
      </c>
      <c r="I771" s="372">
        <v>0</v>
      </c>
      <c r="J771" s="372">
        <v>0</v>
      </c>
      <c r="K771" s="372" t="s">
        <v>1991</v>
      </c>
      <c r="L771" s="372">
        <v>0</v>
      </c>
      <c r="M771" s="372">
        <v>0</v>
      </c>
      <c r="N771" s="372">
        <v>0</v>
      </c>
      <c r="O771" s="372">
        <v>0</v>
      </c>
      <c r="P771" s="372">
        <v>0</v>
      </c>
      <c r="Q771" s="372">
        <v>0</v>
      </c>
      <c r="R771" s="372">
        <v>0</v>
      </c>
      <c r="S771" s="372" t="s">
        <v>1991</v>
      </c>
      <c r="T771" s="372">
        <v>0</v>
      </c>
      <c r="U771" s="372">
        <v>0</v>
      </c>
    </row>
    <row r="772" spans="1:21" ht="28.8" x14ac:dyDescent="0.3">
      <c r="A772" s="16" t="s">
        <v>7</v>
      </c>
      <c r="B772" s="28" t="s">
        <v>19</v>
      </c>
      <c r="D772" s="110" t="s">
        <v>859</v>
      </c>
      <c r="E772" s="110" t="s">
        <v>860</v>
      </c>
      <c r="F772" s="16" t="s">
        <v>861</v>
      </c>
      <c r="G772" s="16" t="s">
        <v>868</v>
      </c>
      <c r="H772" s="372" t="s">
        <v>1991</v>
      </c>
      <c r="I772" s="372">
        <v>0</v>
      </c>
      <c r="J772" s="372">
        <v>0</v>
      </c>
      <c r="K772" s="372" t="s">
        <v>1991</v>
      </c>
      <c r="L772" s="372">
        <v>0</v>
      </c>
      <c r="M772" s="372">
        <v>0</v>
      </c>
      <c r="N772" s="372">
        <v>0</v>
      </c>
      <c r="O772" s="372">
        <v>0</v>
      </c>
      <c r="P772" s="372">
        <v>0</v>
      </c>
      <c r="Q772" s="372">
        <v>0</v>
      </c>
      <c r="R772" s="372">
        <v>0</v>
      </c>
      <c r="S772" s="372" t="s">
        <v>1991</v>
      </c>
      <c r="T772" s="372">
        <v>0</v>
      </c>
      <c r="U772" s="372">
        <v>0</v>
      </c>
    </row>
    <row r="773" spans="1:21" ht="28.8" x14ac:dyDescent="0.3">
      <c r="A773" s="16" t="s">
        <v>7</v>
      </c>
      <c r="B773" s="28" t="s">
        <v>21</v>
      </c>
      <c r="D773" s="110" t="s">
        <v>859</v>
      </c>
      <c r="E773" s="110" t="s">
        <v>860</v>
      </c>
      <c r="F773" s="16" t="s">
        <v>861</v>
      </c>
      <c r="G773" s="16" t="s">
        <v>869</v>
      </c>
      <c r="H773" s="372" t="s">
        <v>1991</v>
      </c>
      <c r="I773" s="372">
        <v>0</v>
      </c>
      <c r="J773" s="372">
        <v>0</v>
      </c>
      <c r="K773" s="372" t="s">
        <v>1991</v>
      </c>
      <c r="L773" s="372">
        <v>0</v>
      </c>
      <c r="M773" s="372">
        <v>0</v>
      </c>
      <c r="N773" s="372">
        <v>0</v>
      </c>
      <c r="O773" s="372">
        <v>0</v>
      </c>
      <c r="P773" s="372">
        <v>0</v>
      </c>
      <c r="Q773" s="372">
        <v>0</v>
      </c>
      <c r="R773" s="372">
        <v>0</v>
      </c>
      <c r="S773" s="372" t="s">
        <v>1991</v>
      </c>
      <c r="T773" s="372">
        <v>0</v>
      </c>
      <c r="U773" s="372">
        <v>0</v>
      </c>
    </row>
    <row r="774" spans="1:21" ht="28.8" x14ac:dyDescent="0.3">
      <c r="A774" s="16" t="s">
        <v>7</v>
      </c>
      <c r="B774" s="28" t="s">
        <v>27</v>
      </c>
      <c r="D774" s="110" t="s">
        <v>859</v>
      </c>
      <c r="E774" s="110" t="s">
        <v>860</v>
      </c>
      <c r="F774" s="16" t="s">
        <v>861</v>
      </c>
      <c r="G774" s="16" t="s">
        <v>870</v>
      </c>
      <c r="H774" s="372" t="s">
        <v>1991</v>
      </c>
      <c r="I774" s="372">
        <v>43.037961599999996</v>
      </c>
      <c r="J774" s="372">
        <v>50.126567039999998</v>
      </c>
      <c r="K774" s="372" t="s">
        <v>1991</v>
      </c>
      <c r="L774" s="372">
        <v>50.634926675999992</v>
      </c>
      <c r="M774" s="372">
        <v>53.16</v>
      </c>
      <c r="N774" s="372">
        <v>61.044344836158196</v>
      </c>
      <c r="O774" s="372">
        <v>81.259361694915256</v>
      </c>
      <c r="P774" s="372">
        <v>94.33</v>
      </c>
      <c r="Q774" s="372">
        <v>95.28</v>
      </c>
      <c r="R774" s="372">
        <v>105.2</v>
      </c>
      <c r="S774" s="372" t="s">
        <v>1991</v>
      </c>
      <c r="T774" s="372">
        <v>116.64160081355934</v>
      </c>
      <c r="U774" s="372">
        <v>234.56</v>
      </c>
    </row>
    <row r="775" spans="1:21" ht="28.8" x14ac:dyDescent="0.3">
      <c r="A775" s="16" t="s">
        <v>7</v>
      </c>
      <c r="B775" s="28" t="s">
        <v>29</v>
      </c>
      <c r="D775" s="110" t="s">
        <v>859</v>
      </c>
      <c r="E775" s="110" t="s">
        <v>860</v>
      </c>
      <c r="F775" s="16" t="s">
        <v>861</v>
      </c>
      <c r="G775" s="16" t="s">
        <v>870</v>
      </c>
      <c r="H775" s="372" t="s">
        <v>1991</v>
      </c>
      <c r="I775" s="372">
        <v>43.037961599999996</v>
      </c>
      <c r="J775" s="372">
        <v>50.126567039999998</v>
      </c>
      <c r="K775" s="372" t="s">
        <v>1991</v>
      </c>
      <c r="L775" s="372">
        <v>50.634926675999992</v>
      </c>
      <c r="M775" s="372">
        <v>53.16</v>
      </c>
      <c r="N775" s="372">
        <v>61.044344836158196</v>
      </c>
      <c r="O775" s="372">
        <v>81.259361694915256</v>
      </c>
      <c r="P775" s="372">
        <v>94.33</v>
      </c>
      <c r="Q775" s="372">
        <v>95.28</v>
      </c>
      <c r="R775" s="372">
        <v>105.2</v>
      </c>
      <c r="S775" s="372" t="s">
        <v>1991</v>
      </c>
      <c r="T775" s="372">
        <v>116.64160081355934</v>
      </c>
      <c r="U775" s="372">
        <v>234.56</v>
      </c>
    </row>
    <row r="776" spans="1:21" ht="28.8" x14ac:dyDescent="0.3">
      <c r="A776" s="16" t="s">
        <v>7</v>
      </c>
      <c r="B776" s="28" t="s">
        <v>30</v>
      </c>
      <c r="D776" s="110" t="s">
        <v>859</v>
      </c>
      <c r="E776" s="110" t="s">
        <v>860</v>
      </c>
      <c r="F776" s="16" t="s">
        <v>861</v>
      </c>
      <c r="G776" s="16" t="s">
        <v>871</v>
      </c>
      <c r="H776" s="372" t="s">
        <v>1991</v>
      </c>
      <c r="I776" s="372">
        <v>46.043258999999992</v>
      </c>
      <c r="J776" s="372">
        <v>53.626854599999994</v>
      </c>
      <c r="K776" s="372" t="s">
        <v>1991</v>
      </c>
      <c r="L776" s="372">
        <v>54.165272363999996</v>
      </c>
      <c r="M776" s="372">
        <v>56.876966999999993</v>
      </c>
      <c r="N776" s="372">
        <v>65.307009795197743</v>
      </c>
      <c r="O776" s="372">
        <v>86.669663999999983</v>
      </c>
      <c r="P776" s="372">
        <v>100.92205975282485</v>
      </c>
      <c r="Q776" s="372">
        <v>101.92943137711865</v>
      </c>
      <c r="R776" s="372">
        <v>112.54508805084745</v>
      </c>
      <c r="S776" s="372" t="s">
        <v>1991</v>
      </c>
      <c r="T776" s="372">
        <v>124.78656601694917</v>
      </c>
      <c r="U776" s="372">
        <v>250.93754676553669</v>
      </c>
    </row>
    <row r="777" spans="1:21" ht="28.8" x14ac:dyDescent="0.3">
      <c r="A777" s="16" t="s">
        <v>7</v>
      </c>
      <c r="B777" s="28" t="s">
        <v>34</v>
      </c>
      <c r="D777" s="110" t="s">
        <v>859</v>
      </c>
      <c r="E777" s="110" t="s">
        <v>860</v>
      </c>
      <c r="F777" s="16" t="s">
        <v>861</v>
      </c>
      <c r="G777" s="16" t="s">
        <v>872</v>
      </c>
      <c r="H777" s="372" t="s">
        <v>1991</v>
      </c>
      <c r="I777" s="372">
        <v>43.037961599999996</v>
      </c>
      <c r="J777" s="372">
        <v>50.126567039999998</v>
      </c>
      <c r="K777" s="372" t="s">
        <v>1991</v>
      </c>
      <c r="L777" s="372">
        <v>50.634926675999992</v>
      </c>
      <c r="M777" s="372">
        <v>53.16</v>
      </c>
      <c r="N777" s="372">
        <v>61.044344836158196</v>
      </c>
      <c r="O777" s="372">
        <v>81.259361694915256</v>
      </c>
      <c r="P777" s="372">
        <v>94.33</v>
      </c>
      <c r="Q777" s="372">
        <v>95.28</v>
      </c>
      <c r="R777" s="372">
        <v>105.2</v>
      </c>
      <c r="S777" s="372" t="s">
        <v>1991</v>
      </c>
      <c r="T777" s="372">
        <v>116.64160081355934</v>
      </c>
      <c r="U777" s="372">
        <v>234.56</v>
      </c>
    </row>
    <row r="778" spans="1:21" x14ac:dyDescent="0.3">
      <c r="A778" s="16" t="s">
        <v>7</v>
      </c>
      <c r="B778" s="28" t="s">
        <v>27</v>
      </c>
      <c r="C778" s="16" t="s">
        <v>445</v>
      </c>
      <c r="D778" s="110" t="s">
        <v>873</v>
      </c>
      <c r="E778" s="110" t="s">
        <v>874</v>
      </c>
      <c r="F778" s="16" t="s">
        <v>875</v>
      </c>
      <c r="G778" s="16" t="s">
        <v>876</v>
      </c>
      <c r="H778" s="372">
        <v>3.53</v>
      </c>
      <c r="I778" s="372">
        <v>3.53</v>
      </c>
      <c r="J778" s="372">
        <v>3.53</v>
      </c>
      <c r="K778" s="372" t="s">
        <v>1991</v>
      </c>
      <c r="L778" s="372">
        <v>3.53</v>
      </c>
      <c r="M778" s="372">
        <v>3.53</v>
      </c>
      <c r="N778" s="372">
        <v>3.53</v>
      </c>
      <c r="O778" s="372">
        <v>3.53</v>
      </c>
      <c r="P778" s="372">
        <v>3.53</v>
      </c>
      <c r="Q778" s="372">
        <v>3.53</v>
      </c>
      <c r="R778" s="372">
        <v>3.53</v>
      </c>
      <c r="S778" s="372">
        <v>3.53</v>
      </c>
      <c r="T778" s="372">
        <v>3.53</v>
      </c>
      <c r="U778" s="372">
        <v>3.53</v>
      </c>
    </row>
    <row r="779" spans="1:21" x14ac:dyDescent="0.3">
      <c r="A779" s="16" t="s">
        <v>7</v>
      </c>
      <c r="B779" s="28" t="s">
        <v>29</v>
      </c>
      <c r="C779" s="16" t="s">
        <v>445</v>
      </c>
      <c r="D779" s="110" t="s">
        <v>873</v>
      </c>
      <c r="E779" s="110" t="s">
        <v>874</v>
      </c>
      <c r="F779" s="16" t="s">
        <v>875</v>
      </c>
      <c r="G779" s="16" t="s">
        <v>876</v>
      </c>
      <c r="H779" s="372">
        <v>3.53</v>
      </c>
      <c r="I779" s="372">
        <v>3.53</v>
      </c>
      <c r="J779" s="372">
        <v>3.53</v>
      </c>
      <c r="K779" s="372" t="s">
        <v>1991</v>
      </c>
      <c r="L779" s="372">
        <v>3.53</v>
      </c>
      <c r="M779" s="372">
        <v>3.53</v>
      </c>
      <c r="N779" s="372">
        <v>3.53</v>
      </c>
      <c r="O779" s="372">
        <v>3.53</v>
      </c>
      <c r="P779" s="372">
        <v>3.53</v>
      </c>
      <c r="Q779" s="372">
        <v>3.53</v>
      </c>
      <c r="R779" s="372">
        <v>3.53</v>
      </c>
      <c r="S779" s="372">
        <v>3.53</v>
      </c>
      <c r="T779" s="372">
        <v>3.53</v>
      </c>
      <c r="U779" s="372">
        <v>3.53</v>
      </c>
    </row>
    <row r="780" spans="1:21" x14ac:dyDescent="0.3">
      <c r="A780" s="16" t="s">
        <v>7</v>
      </c>
      <c r="B780" s="28" t="s">
        <v>30</v>
      </c>
      <c r="C780" s="16" t="s">
        <v>445</v>
      </c>
      <c r="D780" s="110" t="s">
        <v>873</v>
      </c>
      <c r="E780" s="110" t="s">
        <v>874</v>
      </c>
      <c r="F780" s="16" t="s">
        <v>875</v>
      </c>
      <c r="G780" s="16" t="s">
        <v>877</v>
      </c>
      <c r="H780" s="372">
        <v>3.53</v>
      </c>
      <c r="I780" s="372">
        <v>3.53</v>
      </c>
      <c r="J780" s="372">
        <v>3.53</v>
      </c>
      <c r="K780" s="372" t="s">
        <v>1991</v>
      </c>
      <c r="L780" s="372">
        <v>3.53</v>
      </c>
      <c r="M780" s="372">
        <v>3.53</v>
      </c>
      <c r="N780" s="372">
        <v>3.53</v>
      </c>
      <c r="O780" s="372">
        <v>3.53</v>
      </c>
      <c r="P780" s="372">
        <v>3.53</v>
      </c>
      <c r="Q780" s="372">
        <v>3.53</v>
      </c>
      <c r="R780" s="372">
        <v>3.53</v>
      </c>
      <c r="S780" s="372">
        <v>3.53</v>
      </c>
      <c r="T780" s="372">
        <v>3.53</v>
      </c>
      <c r="U780" s="372">
        <v>3.53</v>
      </c>
    </row>
    <row r="781" spans="1:21" x14ac:dyDescent="0.3">
      <c r="A781" s="16" t="s">
        <v>7</v>
      </c>
      <c r="B781" s="28" t="s">
        <v>15</v>
      </c>
      <c r="C781" s="16" t="s">
        <v>445</v>
      </c>
      <c r="D781" s="110" t="s">
        <v>873</v>
      </c>
      <c r="E781" s="110" t="s">
        <v>874</v>
      </c>
      <c r="F781" s="16" t="s">
        <v>875</v>
      </c>
      <c r="G781" s="16" t="s">
        <v>878</v>
      </c>
      <c r="H781" s="372">
        <v>3.53</v>
      </c>
      <c r="I781" s="372">
        <v>3.53</v>
      </c>
      <c r="J781" s="372">
        <v>3.53</v>
      </c>
      <c r="K781" s="372" t="s">
        <v>1991</v>
      </c>
      <c r="L781" s="372">
        <v>3.53</v>
      </c>
      <c r="M781" s="372">
        <v>3.53</v>
      </c>
      <c r="N781" s="372">
        <v>3.53</v>
      </c>
      <c r="O781" s="372">
        <v>3.53</v>
      </c>
      <c r="P781" s="372">
        <v>3.53</v>
      </c>
      <c r="Q781" s="372">
        <v>3.53</v>
      </c>
      <c r="R781" s="372">
        <v>3.53</v>
      </c>
      <c r="S781" s="372">
        <v>3.53</v>
      </c>
      <c r="T781" s="372">
        <v>3.53</v>
      </c>
      <c r="U781" s="372">
        <v>3.53</v>
      </c>
    </row>
    <row r="782" spans="1:21" x14ac:dyDescent="0.3">
      <c r="A782" s="16" t="s">
        <v>7</v>
      </c>
      <c r="B782" s="28" t="s">
        <v>32</v>
      </c>
      <c r="C782" s="16" t="s">
        <v>445</v>
      </c>
      <c r="D782" s="110" t="s">
        <v>873</v>
      </c>
      <c r="E782" s="110" t="s">
        <v>874</v>
      </c>
      <c r="F782" s="16" t="s">
        <v>875</v>
      </c>
      <c r="G782" s="16" t="s">
        <v>879</v>
      </c>
      <c r="H782" s="372">
        <v>3.53</v>
      </c>
      <c r="I782" s="372">
        <v>3.53</v>
      </c>
      <c r="J782" s="372">
        <v>3.53</v>
      </c>
      <c r="K782" s="372" t="s">
        <v>1991</v>
      </c>
      <c r="L782" s="372">
        <v>3.53</v>
      </c>
      <c r="M782" s="372">
        <v>3.53</v>
      </c>
      <c r="N782" s="372">
        <v>3.53</v>
      </c>
      <c r="O782" s="372">
        <v>3.53</v>
      </c>
      <c r="P782" s="372">
        <v>3.53</v>
      </c>
      <c r="Q782" s="372">
        <v>3.53</v>
      </c>
      <c r="R782" s="372">
        <v>3.53</v>
      </c>
      <c r="S782" s="372">
        <v>3.53</v>
      </c>
      <c r="T782" s="372">
        <v>3.53</v>
      </c>
      <c r="U782" s="372">
        <v>3.53</v>
      </c>
    </row>
    <row r="783" spans="1:21" x14ac:dyDescent="0.3">
      <c r="A783" s="16" t="s">
        <v>7</v>
      </c>
      <c r="B783" s="28" t="s">
        <v>19</v>
      </c>
      <c r="C783" s="16" t="s">
        <v>445</v>
      </c>
      <c r="D783" s="110" t="s">
        <v>873</v>
      </c>
      <c r="E783" s="110" t="s">
        <v>874</v>
      </c>
      <c r="F783" s="16" t="s">
        <v>875</v>
      </c>
      <c r="G783" s="16" t="s">
        <v>880</v>
      </c>
      <c r="H783" s="372">
        <v>3.53</v>
      </c>
      <c r="I783" s="372">
        <v>3.53</v>
      </c>
      <c r="J783" s="372">
        <v>3.53</v>
      </c>
      <c r="K783" s="372" t="s">
        <v>1991</v>
      </c>
      <c r="L783" s="372">
        <v>3.53</v>
      </c>
      <c r="M783" s="372">
        <v>3.53</v>
      </c>
      <c r="N783" s="372">
        <v>3.53</v>
      </c>
      <c r="O783" s="372">
        <v>3.53</v>
      </c>
      <c r="P783" s="372">
        <v>3.53</v>
      </c>
      <c r="Q783" s="372">
        <v>3.53</v>
      </c>
      <c r="R783" s="372">
        <v>3.53</v>
      </c>
      <c r="S783" s="372">
        <v>3.53</v>
      </c>
      <c r="T783" s="372">
        <v>3.53</v>
      </c>
      <c r="U783" s="372">
        <v>3.53</v>
      </c>
    </row>
    <row r="784" spans="1:21" x14ac:dyDescent="0.3">
      <c r="A784" s="16" t="s">
        <v>7</v>
      </c>
      <c r="B784" s="28" t="s">
        <v>21</v>
      </c>
      <c r="C784" s="16" t="s">
        <v>445</v>
      </c>
      <c r="D784" s="110" t="s">
        <v>873</v>
      </c>
      <c r="E784" s="110" t="s">
        <v>874</v>
      </c>
      <c r="F784" s="16" t="s">
        <v>875</v>
      </c>
      <c r="G784" s="16" t="s">
        <v>881</v>
      </c>
      <c r="H784" s="372">
        <v>3.53</v>
      </c>
      <c r="I784" s="372">
        <v>3.53</v>
      </c>
      <c r="J784" s="372">
        <v>3.53</v>
      </c>
      <c r="K784" s="372" t="s">
        <v>1991</v>
      </c>
      <c r="L784" s="372">
        <v>3.53</v>
      </c>
      <c r="M784" s="372">
        <v>3.53</v>
      </c>
      <c r="N784" s="372">
        <v>3.53</v>
      </c>
      <c r="O784" s="372">
        <v>3.53</v>
      </c>
      <c r="P784" s="372">
        <v>3.53</v>
      </c>
      <c r="Q784" s="372">
        <v>3.53</v>
      </c>
      <c r="R784" s="372">
        <v>3.53</v>
      </c>
      <c r="S784" s="372">
        <v>3.53</v>
      </c>
      <c r="T784" s="372">
        <v>3.53</v>
      </c>
      <c r="U784" s="372">
        <v>3.53</v>
      </c>
    </row>
    <row r="785" spans="1:21" x14ac:dyDescent="0.3">
      <c r="A785" s="16" t="s">
        <v>7</v>
      </c>
      <c r="B785" s="28" t="s">
        <v>34</v>
      </c>
      <c r="C785" s="16" t="s">
        <v>445</v>
      </c>
      <c r="D785" s="110" t="s">
        <v>873</v>
      </c>
      <c r="E785" s="110" t="s">
        <v>874</v>
      </c>
      <c r="F785" s="16" t="s">
        <v>875</v>
      </c>
      <c r="G785" s="16" t="s">
        <v>882</v>
      </c>
      <c r="H785" s="372">
        <v>3.53</v>
      </c>
      <c r="I785" s="372">
        <v>3.53</v>
      </c>
      <c r="J785" s="372">
        <v>3.53</v>
      </c>
      <c r="K785" s="372" t="s">
        <v>1991</v>
      </c>
      <c r="L785" s="372">
        <v>3.53</v>
      </c>
      <c r="M785" s="372">
        <v>3.53</v>
      </c>
      <c r="N785" s="372">
        <v>3.53</v>
      </c>
      <c r="O785" s="372">
        <v>3.53</v>
      </c>
      <c r="P785" s="372">
        <v>3.53</v>
      </c>
      <c r="Q785" s="372">
        <v>3.53</v>
      </c>
      <c r="R785" s="372">
        <v>3.53</v>
      </c>
      <c r="S785" s="372">
        <v>3.53</v>
      </c>
      <c r="T785" s="372">
        <v>3.53</v>
      </c>
      <c r="U785" s="372">
        <v>3.53</v>
      </c>
    </row>
    <row r="786" spans="1:21" ht="28.8" x14ac:dyDescent="0.3">
      <c r="A786" s="16" t="s">
        <v>7</v>
      </c>
      <c r="B786" s="28" t="s">
        <v>1992</v>
      </c>
      <c r="D786" s="110" t="s">
        <v>16</v>
      </c>
      <c r="E786" s="110" t="s">
        <v>883</v>
      </c>
      <c r="F786" s="16" t="s">
        <v>884</v>
      </c>
      <c r="G786" s="16" t="s">
        <v>885</v>
      </c>
      <c r="H786" s="372">
        <v>0</v>
      </c>
      <c r="I786" s="372">
        <v>0</v>
      </c>
      <c r="J786" s="372">
        <v>0</v>
      </c>
      <c r="K786" s="372" t="s">
        <v>1991</v>
      </c>
      <c r="L786" s="372">
        <v>0</v>
      </c>
      <c r="M786" s="372">
        <v>0</v>
      </c>
      <c r="N786" s="372">
        <v>0</v>
      </c>
      <c r="O786" s="372">
        <v>0</v>
      </c>
      <c r="P786" s="372">
        <v>0</v>
      </c>
      <c r="Q786" s="372">
        <v>0</v>
      </c>
      <c r="R786" s="372">
        <v>0</v>
      </c>
      <c r="S786" s="372">
        <v>0</v>
      </c>
      <c r="T786" s="372">
        <v>0</v>
      </c>
      <c r="U786" s="372">
        <v>0</v>
      </c>
    </row>
    <row r="787" spans="1:21" ht="28.8" x14ac:dyDescent="0.3">
      <c r="A787" s="16" t="s">
        <v>7</v>
      </c>
      <c r="B787" s="28" t="s">
        <v>1993</v>
      </c>
      <c r="D787" s="110" t="s">
        <v>16</v>
      </c>
      <c r="E787" s="110" t="s">
        <v>883</v>
      </c>
      <c r="F787" s="16" t="s">
        <v>884</v>
      </c>
      <c r="G787" s="16" t="s">
        <v>886</v>
      </c>
      <c r="H787" s="372">
        <v>0</v>
      </c>
      <c r="I787" s="372">
        <v>0</v>
      </c>
      <c r="J787" s="372">
        <v>0</v>
      </c>
      <c r="K787" s="372" t="s">
        <v>1991</v>
      </c>
      <c r="L787" s="372">
        <v>0</v>
      </c>
      <c r="M787" s="372">
        <v>0</v>
      </c>
      <c r="N787" s="372">
        <v>0</v>
      </c>
      <c r="O787" s="372">
        <v>0</v>
      </c>
      <c r="P787" s="372">
        <v>0</v>
      </c>
      <c r="Q787" s="372">
        <v>0</v>
      </c>
      <c r="R787" s="372">
        <v>0</v>
      </c>
      <c r="S787" s="372">
        <v>0</v>
      </c>
      <c r="T787" s="372">
        <v>0</v>
      </c>
      <c r="U787" s="372">
        <v>0</v>
      </c>
    </row>
    <row r="788" spans="1:21" ht="28.8" x14ac:dyDescent="0.3">
      <c r="A788" s="16" t="s">
        <v>7</v>
      </c>
      <c r="B788" s="28" t="s">
        <v>1994</v>
      </c>
      <c r="D788" s="110" t="s">
        <v>16</v>
      </c>
      <c r="E788" s="110" t="s">
        <v>883</v>
      </c>
      <c r="F788" s="16" t="s">
        <v>884</v>
      </c>
      <c r="G788" s="16" t="s">
        <v>887</v>
      </c>
      <c r="H788" s="372">
        <v>0</v>
      </c>
      <c r="I788" s="372">
        <v>0</v>
      </c>
      <c r="J788" s="372">
        <v>0</v>
      </c>
      <c r="K788" s="372" t="s">
        <v>1991</v>
      </c>
      <c r="L788" s="372">
        <v>0</v>
      </c>
      <c r="M788" s="372">
        <v>0</v>
      </c>
      <c r="N788" s="372">
        <v>0</v>
      </c>
      <c r="O788" s="372">
        <v>0</v>
      </c>
      <c r="P788" s="372">
        <v>0</v>
      </c>
      <c r="Q788" s="372">
        <v>0</v>
      </c>
      <c r="R788" s="372">
        <v>0</v>
      </c>
      <c r="S788" s="372">
        <v>0</v>
      </c>
      <c r="T788" s="372">
        <v>0</v>
      </c>
      <c r="U788" s="372">
        <v>0</v>
      </c>
    </row>
    <row r="789" spans="1:21" ht="28.8" x14ac:dyDescent="0.3">
      <c r="A789" s="16" t="s">
        <v>7</v>
      </c>
      <c r="B789" s="28" t="s">
        <v>1995</v>
      </c>
      <c r="D789" s="110" t="s">
        <v>16</v>
      </c>
      <c r="E789" s="110" t="s">
        <v>883</v>
      </c>
      <c r="F789" s="16" t="s">
        <v>884</v>
      </c>
      <c r="G789" s="16" t="s">
        <v>888</v>
      </c>
      <c r="H789" s="372">
        <v>0</v>
      </c>
      <c r="I789" s="372">
        <v>0</v>
      </c>
      <c r="J789" s="372">
        <v>0</v>
      </c>
      <c r="K789" s="372" t="s">
        <v>1991</v>
      </c>
      <c r="L789" s="372">
        <v>0</v>
      </c>
      <c r="M789" s="372">
        <v>0</v>
      </c>
      <c r="N789" s="372">
        <v>0</v>
      </c>
      <c r="O789" s="372">
        <v>0</v>
      </c>
      <c r="P789" s="372">
        <v>0</v>
      </c>
      <c r="Q789" s="372">
        <v>0</v>
      </c>
      <c r="R789" s="372">
        <v>0</v>
      </c>
      <c r="S789" s="372">
        <v>0</v>
      </c>
      <c r="T789" s="372">
        <v>0</v>
      </c>
      <c r="U789" s="372">
        <v>0</v>
      </c>
    </row>
    <row r="790" spans="1:21" ht="28.8" x14ac:dyDescent="0.3">
      <c r="A790" s="16" t="s">
        <v>7</v>
      </c>
      <c r="B790" s="28" t="s">
        <v>15</v>
      </c>
      <c r="D790" s="110" t="s">
        <v>16</v>
      </c>
      <c r="E790" s="110" t="s">
        <v>883</v>
      </c>
      <c r="F790" s="16" t="s">
        <v>884</v>
      </c>
      <c r="G790" s="16" t="s">
        <v>889</v>
      </c>
      <c r="H790" s="372">
        <v>0</v>
      </c>
      <c r="I790" s="372">
        <v>0</v>
      </c>
      <c r="J790" s="372">
        <v>0</v>
      </c>
      <c r="K790" s="372" t="s">
        <v>1991</v>
      </c>
      <c r="L790" s="372">
        <v>0</v>
      </c>
      <c r="M790" s="372">
        <v>0</v>
      </c>
      <c r="N790" s="372">
        <v>0</v>
      </c>
      <c r="O790" s="372">
        <v>0</v>
      </c>
      <c r="P790" s="372">
        <v>0</v>
      </c>
      <c r="Q790" s="372">
        <v>0</v>
      </c>
      <c r="R790" s="372">
        <v>0</v>
      </c>
      <c r="S790" s="372">
        <v>0</v>
      </c>
      <c r="T790" s="372">
        <v>0</v>
      </c>
      <c r="U790" s="372">
        <v>0</v>
      </c>
    </row>
    <row r="791" spans="1:21" ht="28.8" x14ac:dyDescent="0.3">
      <c r="A791" s="16" t="s">
        <v>7</v>
      </c>
      <c r="B791" s="28" t="s">
        <v>32</v>
      </c>
      <c r="D791" s="110" t="s">
        <v>16</v>
      </c>
      <c r="E791" s="110" t="s">
        <v>883</v>
      </c>
      <c r="F791" s="16" t="s">
        <v>884</v>
      </c>
      <c r="G791" s="16" t="s">
        <v>890</v>
      </c>
      <c r="H791" s="372">
        <v>0</v>
      </c>
      <c r="I791" s="372">
        <v>0</v>
      </c>
      <c r="J791" s="372">
        <v>0</v>
      </c>
      <c r="K791" s="372" t="s">
        <v>1991</v>
      </c>
      <c r="L791" s="372">
        <v>0</v>
      </c>
      <c r="M791" s="372">
        <v>0</v>
      </c>
      <c r="N791" s="372">
        <v>0</v>
      </c>
      <c r="O791" s="372">
        <v>0</v>
      </c>
      <c r="P791" s="372">
        <v>0</v>
      </c>
      <c r="Q791" s="372">
        <v>0</v>
      </c>
      <c r="R791" s="372">
        <v>0</v>
      </c>
      <c r="S791" s="372">
        <v>0</v>
      </c>
      <c r="T791" s="372">
        <v>0</v>
      </c>
      <c r="U791" s="372">
        <v>0</v>
      </c>
    </row>
    <row r="792" spans="1:21" ht="28.8" x14ac:dyDescent="0.3">
      <c r="A792" s="16" t="s">
        <v>7</v>
      </c>
      <c r="B792" s="28" t="s">
        <v>19</v>
      </c>
      <c r="D792" s="110" t="s">
        <v>16</v>
      </c>
      <c r="E792" s="110" t="s">
        <v>883</v>
      </c>
      <c r="F792" s="16" t="s">
        <v>884</v>
      </c>
      <c r="G792" s="16" t="s">
        <v>891</v>
      </c>
      <c r="H792" s="372">
        <v>0</v>
      </c>
      <c r="I792" s="372">
        <v>0</v>
      </c>
      <c r="J792" s="372">
        <v>0</v>
      </c>
      <c r="K792" s="372" t="s">
        <v>1991</v>
      </c>
      <c r="L792" s="372">
        <v>0</v>
      </c>
      <c r="M792" s="372">
        <v>0</v>
      </c>
      <c r="N792" s="372">
        <v>0</v>
      </c>
      <c r="O792" s="372">
        <v>0</v>
      </c>
      <c r="P792" s="372">
        <v>0</v>
      </c>
      <c r="Q792" s="372">
        <v>0</v>
      </c>
      <c r="R792" s="372">
        <v>0</v>
      </c>
      <c r="S792" s="372">
        <v>0</v>
      </c>
      <c r="T792" s="372">
        <v>0</v>
      </c>
      <c r="U792" s="372">
        <v>0</v>
      </c>
    </row>
    <row r="793" spans="1:21" ht="28.8" x14ac:dyDescent="0.3">
      <c r="A793" s="16" t="s">
        <v>7</v>
      </c>
      <c r="B793" s="28" t="s">
        <v>21</v>
      </c>
      <c r="D793" s="110" t="s">
        <v>16</v>
      </c>
      <c r="E793" s="110" t="s">
        <v>883</v>
      </c>
      <c r="F793" s="16" t="s">
        <v>884</v>
      </c>
      <c r="G793" s="16" t="s">
        <v>892</v>
      </c>
      <c r="H793" s="372">
        <v>0</v>
      </c>
      <c r="I793" s="372">
        <v>0</v>
      </c>
      <c r="J793" s="372">
        <v>0</v>
      </c>
      <c r="K793" s="372" t="s">
        <v>1991</v>
      </c>
      <c r="L793" s="372">
        <v>0</v>
      </c>
      <c r="M793" s="372">
        <v>0</v>
      </c>
      <c r="N793" s="372">
        <v>0</v>
      </c>
      <c r="O793" s="372">
        <v>0</v>
      </c>
      <c r="P793" s="372">
        <v>0</v>
      </c>
      <c r="Q793" s="372">
        <v>0</v>
      </c>
      <c r="R793" s="372">
        <v>0</v>
      </c>
      <c r="S793" s="372">
        <v>0</v>
      </c>
      <c r="T793" s="372">
        <v>0</v>
      </c>
      <c r="U793" s="372">
        <v>0</v>
      </c>
    </row>
    <row r="794" spans="1:21" ht="28.8" x14ac:dyDescent="0.3">
      <c r="A794" s="16" t="s">
        <v>7</v>
      </c>
      <c r="B794" s="28" t="s">
        <v>27</v>
      </c>
      <c r="D794" s="110" t="s">
        <v>16</v>
      </c>
      <c r="E794" s="110" t="s">
        <v>883</v>
      </c>
      <c r="F794" s="16" t="s">
        <v>884</v>
      </c>
      <c r="G794" s="16" t="s">
        <v>893</v>
      </c>
      <c r="H794" s="372">
        <v>30.92</v>
      </c>
      <c r="I794" s="372">
        <v>30.92</v>
      </c>
      <c r="J794" s="372">
        <v>30.92</v>
      </c>
      <c r="K794" s="372" t="s">
        <v>1991</v>
      </c>
      <c r="L794" s="372">
        <v>30.92</v>
      </c>
      <c r="M794" s="372">
        <v>30.92</v>
      </c>
      <c r="N794" s="372">
        <v>30.92</v>
      </c>
      <c r="O794" s="372">
        <v>30.92</v>
      </c>
      <c r="P794" s="372">
        <v>30.92</v>
      </c>
      <c r="Q794" s="372">
        <v>30.92</v>
      </c>
      <c r="R794" s="372">
        <v>30.92</v>
      </c>
      <c r="S794" s="372">
        <v>30.92</v>
      </c>
      <c r="T794" s="372">
        <v>30.92</v>
      </c>
      <c r="U794" s="372">
        <v>30.92</v>
      </c>
    </row>
    <row r="795" spans="1:21" ht="28.8" x14ac:dyDescent="0.3">
      <c r="A795" s="16" t="s">
        <v>7</v>
      </c>
      <c r="B795" s="28" t="s">
        <v>29</v>
      </c>
      <c r="D795" s="110" t="s">
        <v>16</v>
      </c>
      <c r="E795" s="110" t="s">
        <v>883</v>
      </c>
      <c r="F795" s="16" t="s">
        <v>884</v>
      </c>
      <c r="G795" s="16" t="s">
        <v>893</v>
      </c>
      <c r="H795" s="372">
        <v>30.92</v>
      </c>
      <c r="I795" s="372">
        <v>30.92</v>
      </c>
      <c r="J795" s="372">
        <v>30.92</v>
      </c>
      <c r="K795" s="372" t="s">
        <v>1991</v>
      </c>
      <c r="L795" s="372">
        <v>30.92</v>
      </c>
      <c r="M795" s="372">
        <v>30.92</v>
      </c>
      <c r="N795" s="372">
        <v>30.92</v>
      </c>
      <c r="O795" s="372">
        <v>30.92</v>
      </c>
      <c r="P795" s="372">
        <v>30.92</v>
      </c>
      <c r="Q795" s="372">
        <v>30.92</v>
      </c>
      <c r="R795" s="372">
        <v>30.92</v>
      </c>
      <c r="S795" s="372">
        <v>30.92</v>
      </c>
      <c r="T795" s="372">
        <v>30.92</v>
      </c>
      <c r="U795" s="372">
        <v>30.92</v>
      </c>
    </row>
    <row r="796" spans="1:21" ht="28.8" x14ac:dyDescent="0.3">
      <c r="A796" s="16" t="s">
        <v>7</v>
      </c>
      <c r="B796" s="28" t="s">
        <v>30</v>
      </c>
      <c r="D796" s="110" t="s">
        <v>16</v>
      </c>
      <c r="E796" s="110" t="s">
        <v>883</v>
      </c>
      <c r="F796" s="16" t="s">
        <v>884</v>
      </c>
      <c r="G796" s="16" t="s">
        <v>894</v>
      </c>
      <c r="H796" s="372">
        <v>30.92</v>
      </c>
      <c r="I796" s="372">
        <v>30.92</v>
      </c>
      <c r="J796" s="372">
        <v>30.92</v>
      </c>
      <c r="K796" s="372" t="s">
        <v>1991</v>
      </c>
      <c r="L796" s="372">
        <v>30.92</v>
      </c>
      <c r="M796" s="372">
        <v>30.92</v>
      </c>
      <c r="N796" s="372">
        <v>30.92</v>
      </c>
      <c r="O796" s="372">
        <v>30.92</v>
      </c>
      <c r="P796" s="372">
        <v>30.92</v>
      </c>
      <c r="Q796" s="372">
        <v>30.92</v>
      </c>
      <c r="R796" s="372">
        <v>30.92</v>
      </c>
      <c r="S796" s="372">
        <v>30.92</v>
      </c>
      <c r="T796" s="372">
        <v>30.92</v>
      </c>
      <c r="U796" s="372">
        <v>30.92</v>
      </c>
    </row>
    <row r="797" spans="1:21" ht="28.8" x14ac:dyDescent="0.3">
      <c r="A797" s="16" t="s">
        <v>7</v>
      </c>
      <c r="B797" s="28" t="s">
        <v>34</v>
      </c>
      <c r="D797" s="110" t="s">
        <v>16</v>
      </c>
      <c r="E797" s="110" t="s">
        <v>883</v>
      </c>
      <c r="F797" s="16" t="s">
        <v>884</v>
      </c>
      <c r="G797" s="16" t="s">
        <v>895</v>
      </c>
      <c r="H797" s="372">
        <v>30.92</v>
      </c>
      <c r="I797" s="372">
        <v>30.92</v>
      </c>
      <c r="J797" s="372">
        <v>30.92</v>
      </c>
      <c r="K797" s="372" t="s">
        <v>1991</v>
      </c>
      <c r="L797" s="372">
        <v>30.92</v>
      </c>
      <c r="M797" s="372">
        <v>30.92</v>
      </c>
      <c r="N797" s="372">
        <v>30.92</v>
      </c>
      <c r="O797" s="372">
        <v>30.92</v>
      </c>
      <c r="P797" s="372">
        <v>30.92</v>
      </c>
      <c r="Q797" s="372">
        <v>30.92</v>
      </c>
      <c r="R797" s="372">
        <v>30.92</v>
      </c>
      <c r="S797" s="372">
        <v>30.92</v>
      </c>
      <c r="T797" s="372">
        <v>30.92</v>
      </c>
      <c r="U797" s="372">
        <v>30.92</v>
      </c>
    </row>
    <row r="798" spans="1:21" x14ac:dyDescent="0.3">
      <c r="A798" s="16" t="s">
        <v>7</v>
      </c>
      <c r="B798" s="28" t="s">
        <v>27</v>
      </c>
      <c r="D798" s="110" t="s">
        <v>123</v>
      </c>
      <c r="E798" s="110" t="s">
        <v>896</v>
      </c>
      <c r="F798" s="16" t="s">
        <v>897</v>
      </c>
      <c r="G798" s="16" t="s">
        <v>898</v>
      </c>
      <c r="H798" s="372">
        <v>34.430369279999994</v>
      </c>
      <c r="I798" s="372">
        <v>43.037961599999996</v>
      </c>
      <c r="J798" s="372">
        <v>50.126567039999998</v>
      </c>
      <c r="K798" s="372" t="s">
        <v>1991</v>
      </c>
      <c r="L798" s="372">
        <v>50.634926675999992</v>
      </c>
      <c r="M798" s="372">
        <v>53.16</v>
      </c>
      <c r="N798" s="372">
        <v>61.044344836158196</v>
      </c>
      <c r="O798" s="372">
        <v>81.260000000000005</v>
      </c>
      <c r="P798" s="372">
        <v>94.33</v>
      </c>
      <c r="Q798" s="372">
        <v>95.28</v>
      </c>
      <c r="R798" s="372">
        <v>105.2</v>
      </c>
      <c r="S798" s="372">
        <v>112.28</v>
      </c>
      <c r="T798" s="372">
        <v>116.64160081355934</v>
      </c>
      <c r="U798" s="372">
        <v>234.56</v>
      </c>
    </row>
    <row r="799" spans="1:21" x14ac:dyDescent="0.3">
      <c r="A799" s="16" t="s">
        <v>7</v>
      </c>
      <c r="B799" s="28" t="s">
        <v>29</v>
      </c>
      <c r="D799" s="110" t="s">
        <v>123</v>
      </c>
      <c r="E799" s="110" t="s">
        <v>896</v>
      </c>
      <c r="F799" s="16" t="s">
        <v>897</v>
      </c>
      <c r="G799" s="16" t="s">
        <v>898</v>
      </c>
      <c r="H799" s="372">
        <v>34.430369279999994</v>
      </c>
      <c r="I799" s="372">
        <v>43.037961599999996</v>
      </c>
      <c r="J799" s="372">
        <v>50.126567039999998</v>
      </c>
      <c r="K799" s="372" t="s">
        <v>1991</v>
      </c>
      <c r="L799" s="372">
        <v>50.634926675999992</v>
      </c>
      <c r="M799" s="372">
        <v>53.16</v>
      </c>
      <c r="N799" s="372">
        <v>61.044344836158196</v>
      </c>
      <c r="O799" s="372">
        <v>81.260000000000005</v>
      </c>
      <c r="P799" s="372">
        <v>94.33</v>
      </c>
      <c r="Q799" s="372">
        <v>95.28</v>
      </c>
      <c r="R799" s="372">
        <v>105.2</v>
      </c>
      <c r="S799" s="372">
        <v>112.28</v>
      </c>
      <c r="T799" s="372">
        <v>116.64160081355934</v>
      </c>
      <c r="U799" s="372">
        <v>234.56</v>
      </c>
    </row>
    <row r="800" spans="1:21" x14ac:dyDescent="0.3">
      <c r="A800" s="16" t="s">
        <v>7</v>
      </c>
      <c r="B800" s="28" t="s">
        <v>1992</v>
      </c>
      <c r="D800" s="110" t="s">
        <v>123</v>
      </c>
      <c r="E800" s="110" t="s">
        <v>896</v>
      </c>
      <c r="F800" s="16" t="s">
        <v>897</v>
      </c>
      <c r="G800" s="16" t="s">
        <v>899</v>
      </c>
      <c r="H800" s="372">
        <v>34.430369279999994</v>
      </c>
      <c r="I800" s="372">
        <v>43.037961599999996</v>
      </c>
      <c r="J800" s="372">
        <v>50.126567039999998</v>
      </c>
      <c r="K800" s="372" t="s">
        <v>1991</v>
      </c>
      <c r="L800" s="372">
        <v>50.634926675999992</v>
      </c>
      <c r="M800" s="372">
        <v>53.16</v>
      </c>
      <c r="N800" s="372">
        <v>61.044344836158196</v>
      </c>
      <c r="O800" s="372">
        <v>81.260000000000005</v>
      </c>
      <c r="P800" s="372">
        <v>94.33</v>
      </c>
      <c r="Q800" s="372">
        <v>95.28</v>
      </c>
      <c r="R800" s="372">
        <v>105.2</v>
      </c>
      <c r="S800" s="372">
        <v>112.28</v>
      </c>
      <c r="T800" s="372">
        <v>116.64160081355934</v>
      </c>
      <c r="U800" s="372">
        <v>234.56</v>
      </c>
    </row>
    <row r="801" spans="1:21" x14ac:dyDescent="0.3">
      <c r="A801" s="16" t="s">
        <v>7</v>
      </c>
      <c r="B801" s="28" t="s">
        <v>1993</v>
      </c>
      <c r="D801" s="110" t="s">
        <v>123</v>
      </c>
      <c r="E801" s="110" t="s">
        <v>896</v>
      </c>
      <c r="F801" s="16" t="s">
        <v>897</v>
      </c>
      <c r="G801" s="16" t="s">
        <v>900</v>
      </c>
      <c r="H801" s="372">
        <v>34.430369279999994</v>
      </c>
      <c r="I801" s="372">
        <v>43.037961599999996</v>
      </c>
      <c r="J801" s="372">
        <v>50.126567039999998</v>
      </c>
      <c r="K801" s="372" t="s">
        <v>1991</v>
      </c>
      <c r="L801" s="372">
        <v>50.634926675999992</v>
      </c>
      <c r="M801" s="372">
        <v>53.16</v>
      </c>
      <c r="N801" s="372">
        <v>61.044344836158196</v>
      </c>
      <c r="O801" s="372">
        <v>81.260000000000005</v>
      </c>
      <c r="P801" s="372">
        <v>94.33</v>
      </c>
      <c r="Q801" s="372">
        <v>95.28</v>
      </c>
      <c r="R801" s="372">
        <v>105.2</v>
      </c>
      <c r="S801" s="372">
        <v>112.28</v>
      </c>
      <c r="T801" s="372">
        <v>116.64160081355934</v>
      </c>
      <c r="U801" s="372">
        <v>234.56</v>
      </c>
    </row>
    <row r="802" spans="1:21" x14ac:dyDescent="0.3">
      <c r="A802" s="16" t="s">
        <v>7</v>
      </c>
      <c r="B802" s="28" t="s">
        <v>1994</v>
      </c>
      <c r="D802" s="110" t="s">
        <v>123</v>
      </c>
      <c r="E802" s="110" t="s">
        <v>896</v>
      </c>
      <c r="F802" s="16" t="s">
        <v>897</v>
      </c>
      <c r="G802" s="16" t="s">
        <v>901</v>
      </c>
      <c r="H802" s="372">
        <v>34.430369279999994</v>
      </c>
      <c r="I802" s="372">
        <v>43.037961599999996</v>
      </c>
      <c r="J802" s="372">
        <v>50.126567039999998</v>
      </c>
      <c r="K802" s="372" t="s">
        <v>1991</v>
      </c>
      <c r="L802" s="372">
        <v>50.634926675999992</v>
      </c>
      <c r="M802" s="372">
        <v>53.16</v>
      </c>
      <c r="N802" s="372">
        <v>61.044344836158196</v>
      </c>
      <c r="O802" s="372">
        <v>81.260000000000005</v>
      </c>
      <c r="P802" s="372">
        <v>94.33</v>
      </c>
      <c r="Q802" s="372">
        <v>95.28</v>
      </c>
      <c r="R802" s="372">
        <v>105.2</v>
      </c>
      <c r="S802" s="372">
        <v>112.28</v>
      </c>
      <c r="T802" s="372">
        <v>116.64160081355934</v>
      </c>
      <c r="U802" s="372">
        <v>234.56</v>
      </c>
    </row>
    <row r="803" spans="1:21" x14ac:dyDescent="0.3">
      <c r="A803" s="16" t="s">
        <v>7</v>
      </c>
      <c r="B803" s="28" t="s">
        <v>1995</v>
      </c>
      <c r="D803" s="110" t="s">
        <v>123</v>
      </c>
      <c r="E803" s="110" t="s">
        <v>896</v>
      </c>
      <c r="F803" s="16" t="s">
        <v>897</v>
      </c>
      <c r="G803" s="16" t="s">
        <v>902</v>
      </c>
      <c r="H803" s="372">
        <v>34.430369279999994</v>
      </c>
      <c r="I803" s="372">
        <v>43.037961599999996</v>
      </c>
      <c r="J803" s="372">
        <v>50.126567039999998</v>
      </c>
      <c r="K803" s="372" t="s">
        <v>1991</v>
      </c>
      <c r="L803" s="372">
        <v>50.634926675999992</v>
      </c>
      <c r="M803" s="372">
        <v>53.16</v>
      </c>
      <c r="N803" s="372">
        <v>61.044344836158196</v>
      </c>
      <c r="O803" s="372">
        <v>81.260000000000005</v>
      </c>
      <c r="P803" s="372">
        <v>94.33</v>
      </c>
      <c r="Q803" s="372">
        <v>95.28</v>
      </c>
      <c r="R803" s="372">
        <v>105.2</v>
      </c>
      <c r="S803" s="372">
        <v>112.28</v>
      </c>
      <c r="T803" s="372">
        <v>116.64160081355934</v>
      </c>
      <c r="U803" s="372">
        <v>234.56</v>
      </c>
    </row>
    <row r="804" spans="1:21" x14ac:dyDescent="0.3">
      <c r="A804" s="16" t="s">
        <v>7</v>
      </c>
      <c r="B804" s="28" t="s">
        <v>30</v>
      </c>
      <c r="D804" s="110" t="s">
        <v>123</v>
      </c>
      <c r="E804" s="110" t="s">
        <v>896</v>
      </c>
      <c r="F804" s="16" t="s">
        <v>897</v>
      </c>
      <c r="G804" s="16" t="s">
        <v>903</v>
      </c>
      <c r="H804" s="372">
        <v>36.834607199999994</v>
      </c>
      <c r="I804" s="372">
        <v>46.043258999999992</v>
      </c>
      <c r="J804" s="372">
        <v>53.626854599999994</v>
      </c>
      <c r="K804" s="372" t="s">
        <v>1991</v>
      </c>
      <c r="L804" s="372">
        <v>54.165272363999996</v>
      </c>
      <c r="M804" s="372">
        <v>56.88</v>
      </c>
      <c r="N804" s="372">
        <v>65.31</v>
      </c>
      <c r="O804" s="372">
        <v>86.669663999999983</v>
      </c>
      <c r="P804" s="372">
        <v>100.92</v>
      </c>
      <c r="Q804" s="372">
        <v>101.93</v>
      </c>
      <c r="R804" s="372">
        <v>112.54508805084745</v>
      </c>
      <c r="S804" s="372">
        <v>120.11950254237289</v>
      </c>
      <c r="T804" s="372">
        <v>124.78656601694917</v>
      </c>
      <c r="U804" s="372">
        <v>250.93754676553669</v>
      </c>
    </row>
    <row r="805" spans="1:21" x14ac:dyDescent="0.3">
      <c r="A805" s="16" t="s">
        <v>7</v>
      </c>
      <c r="B805" s="28" t="s">
        <v>15</v>
      </c>
      <c r="D805" s="110" t="s">
        <v>123</v>
      </c>
      <c r="E805" s="110" t="s">
        <v>896</v>
      </c>
      <c r="F805" s="16" t="s">
        <v>897</v>
      </c>
      <c r="G805" s="16" t="s">
        <v>904</v>
      </c>
      <c r="H805" s="372">
        <v>34.430369279999994</v>
      </c>
      <c r="I805" s="372">
        <v>43.037961599999996</v>
      </c>
      <c r="J805" s="372">
        <v>50.126567039999998</v>
      </c>
      <c r="K805" s="372" t="s">
        <v>1991</v>
      </c>
      <c r="L805" s="372">
        <v>50.634926675999992</v>
      </c>
      <c r="M805" s="372">
        <v>53.16</v>
      </c>
      <c r="N805" s="372">
        <v>61.044344836158196</v>
      </c>
      <c r="O805" s="372">
        <v>81.260000000000005</v>
      </c>
      <c r="P805" s="372">
        <v>94.33</v>
      </c>
      <c r="Q805" s="372">
        <v>95.28</v>
      </c>
      <c r="R805" s="372">
        <v>105.2</v>
      </c>
      <c r="S805" s="372">
        <v>112.28</v>
      </c>
      <c r="T805" s="372">
        <v>116.64160081355934</v>
      </c>
      <c r="U805" s="372">
        <v>234.56</v>
      </c>
    </row>
    <row r="806" spans="1:21" x14ac:dyDescent="0.3">
      <c r="A806" s="16" t="s">
        <v>7</v>
      </c>
      <c r="B806" s="28" t="s">
        <v>32</v>
      </c>
      <c r="D806" s="110" t="s">
        <v>123</v>
      </c>
      <c r="E806" s="110" t="s">
        <v>896</v>
      </c>
      <c r="F806" s="16" t="s">
        <v>897</v>
      </c>
      <c r="G806" s="16" t="s">
        <v>905</v>
      </c>
      <c r="H806" s="372">
        <v>34.430369279999994</v>
      </c>
      <c r="I806" s="372">
        <v>43.037961599999996</v>
      </c>
      <c r="J806" s="372">
        <v>50.126567039999998</v>
      </c>
      <c r="K806" s="372" t="s">
        <v>1991</v>
      </c>
      <c r="L806" s="372">
        <v>50.634926675999992</v>
      </c>
      <c r="M806" s="372">
        <v>53.16</v>
      </c>
      <c r="N806" s="372">
        <v>61.044344836158196</v>
      </c>
      <c r="O806" s="372">
        <v>81.260000000000005</v>
      </c>
      <c r="P806" s="372">
        <v>94.33</v>
      </c>
      <c r="Q806" s="372">
        <v>95.28</v>
      </c>
      <c r="R806" s="372">
        <v>105.2</v>
      </c>
      <c r="S806" s="372">
        <v>112.28</v>
      </c>
      <c r="T806" s="372">
        <v>116.64160081355934</v>
      </c>
      <c r="U806" s="372">
        <v>234.56</v>
      </c>
    </row>
    <row r="807" spans="1:21" x14ac:dyDescent="0.3">
      <c r="A807" s="16" t="s">
        <v>7</v>
      </c>
      <c r="B807" s="28" t="s">
        <v>19</v>
      </c>
      <c r="D807" s="110" t="s">
        <v>123</v>
      </c>
      <c r="E807" s="110" t="s">
        <v>896</v>
      </c>
      <c r="F807" s="16" t="s">
        <v>897</v>
      </c>
      <c r="G807" s="16" t="s">
        <v>906</v>
      </c>
      <c r="H807" s="372">
        <v>34.430369279999994</v>
      </c>
      <c r="I807" s="372">
        <v>43.037961599999996</v>
      </c>
      <c r="J807" s="372">
        <v>50.126567039999998</v>
      </c>
      <c r="K807" s="372" t="s">
        <v>1991</v>
      </c>
      <c r="L807" s="372">
        <v>50.634926675999992</v>
      </c>
      <c r="M807" s="372">
        <v>53.16</v>
      </c>
      <c r="N807" s="372">
        <v>61.044344836158196</v>
      </c>
      <c r="O807" s="372">
        <v>81.260000000000005</v>
      </c>
      <c r="P807" s="372">
        <v>94.33</v>
      </c>
      <c r="Q807" s="372">
        <v>95.28</v>
      </c>
      <c r="R807" s="372">
        <v>105.2</v>
      </c>
      <c r="S807" s="372">
        <v>112.28</v>
      </c>
      <c r="T807" s="372">
        <v>116.64160081355934</v>
      </c>
      <c r="U807" s="372">
        <v>234.56</v>
      </c>
    </row>
    <row r="808" spans="1:21" x14ac:dyDescent="0.3">
      <c r="A808" s="16" t="s">
        <v>7</v>
      </c>
      <c r="B808" s="28" t="s">
        <v>21</v>
      </c>
      <c r="D808" s="110" t="s">
        <v>123</v>
      </c>
      <c r="E808" s="110" t="s">
        <v>896</v>
      </c>
      <c r="F808" s="16" t="s">
        <v>897</v>
      </c>
      <c r="G808" s="16" t="s">
        <v>907</v>
      </c>
      <c r="H808" s="372">
        <v>34.430369279999994</v>
      </c>
      <c r="I808" s="372">
        <v>43.037961599999996</v>
      </c>
      <c r="J808" s="372">
        <v>50.126567039999998</v>
      </c>
      <c r="K808" s="372" t="s">
        <v>1991</v>
      </c>
      <c r="L808" s="372">
        <v>50.634926675999992</v>
      </c>
      <c r="M808" s="372">
        <v>53.16</v>
      </c>
      <c r="N808" s="372">
        <v>61.044344836158196</v>
      </c>
      <c r="O808" s="372">
        <v>81.260000000000005</v>
      </c>
      <c r="P808" s="372">
        <v>94.33</v>
      </c>
      <c r="Q808" s="372">
        <v>95.28</v>
      </c>
      <c r="R808" s="372">
        <v>105.2</v>
      </c>
      <c r="S808" s="372">
        <v>112.28</v>
      </c>
      <c r="T808" s="372">
        <v>116.64160081355934</v>
      </c>
      <c r="U808" s="372">
        <v>234.56</v>
      </c>
    </row>
    <row r="809" spans="1:21" x14ac:dyDescent="0.3">
      <c r="A809" s="16" t="s">
        <v>7</v>
      </c>
      <c r="B809" s="28" t="s">
        <v>34</v>
      </c>
      <c r="D809" s="110" t="s">
        <v>123</v>
      </c>
      <c r="E809" s="110" t="s">
        <v>896</v>
      </c>
      <c r="F809" s="16" t="s">
        <v>897</v>
      </c>
      <c r="G809" s="16" t="s">
        <v>908</v>
      </c>
      <c r="H809" s="372">
        <v>34.430369279999994</v>
      </c>
      <c r="I809" s="372">
        <v>43.037961599999996</v>
      </c>
      <c r="J809" s="372">
        <v>50.126567039999998</v>
      </c>
      <c r="K809" s="372" t="s">
        <v>1991</v>
      </c>
      <c r="L809" s="372">
        <v>50.634926675999992</v>
      </c>
      <c r="M809" s="372">
        <v>53.16</v>
      </c>
      <c r="N809" s="372">
        <v>61.044344836158196</v>
      </c>
      <c r="O809" s="372">
        <v>81.260000000000005</v>
      </c>
      <c r="P809" s="372">
        <v>94.33</v>
      </c>
      <c r="Q809" s="372">
        <v>95.28</v>
      </c>
      <c r="R809" s="372">
        <v>105.2</v>
      </c>
      <c r="S809" s="372">
        <v>112.28</v>
      </c>
      <c r="T809" s="372">
        <v>116.64160081355934</v>
      </c>
      <c r="U809" s="372">
        <v>234.56</v>
      </c>
    </row>
    <row r="810" spans="1:21" x14ac:dyDescent="0.3">
      <c r="A810" s="16" t="s">
        <v>7</v>
      </c>
      <c r="B810" s="28" t="s">
        <v>27</v>
      </c>
      <c r="C810" s="16" t="s">
        <v>564</v>
      </c>
      <c r="D810" s="110" t="s">
        <v>909</v>
      </c>
      <c r="E810" s="110" t="s">
        <v>910</v>
      </c>
      <c r="F810" s="16" t="s">
        <v>911</v>
      </c>
      <c r="G810" s="16" t="s">
        <v>912</v>
      </c>
      <c r="H810" s="372" t="s">
        <v>1991</v>
      </c>
      <c r="I810" s="372" t="s">
        <v>1991</v>
      </c>
      <c r="J810" s="372" t="s">
        <v>1991</v>
      </c>
      <c r="K810" s="372" t="s">
        <v>1991</v>
      </c>
      <c r="L810" s="372" t="s">
        <v>1991</v>
      </c>
      <c r="M810" s="372" t="s">
        <v>1991</v>
      </c>
      <c r="N810" s="372">
        <v>13.57</v>
      </c>
      <c r="O810" s="372" t="s">
        <v>1991</v>
      </c>
      <c r="P810" s="372">
        <v>20.96</v>
      </c>
      <c r="Q810" s="372" t="s">
        <v>1991</v>
      </c>
      <c r="R810" s="372">
        <v>23.377586320150659</v>
      </c>
      <c r="S810" s="372" t="s">
        <v>1991</v>
      </c>
      <c r="T810" s="372">
        <v>25.920355736346519</v>
      </c>
      <c r="U810" s="372">
        <v>52.124124313873196</v>
      </c>
    </row>
    <row r="811" spans="1:21" x14ac:dyDescent="0.3">
      <c r="A811" s="16" t="s">
        <v>7</v>
      </c>
      <c r="B811" s="28" t="s">
        <v>27</v>
      </c>
      <c r="D811" s="110" t="s">
        <v>909</v>
      </c>
      <c r="E811" s="110" t="s">
        <v>910</v>
      </c>
      <c r="F811" s="16" t="s">
        <v>911</v>
      </c>
      <c r="G811" s="16" t="s">
        <v>912</v>
      </c>
      <c r="H811" s="372" t="s">
        <v>1991</v>
      </c>
      <c r="I811" s="372" t="s">
        <v>1991</v>
      </c>
      <c r="J811" s="372" t="s">
        <v>1991</v>
      </c>
      <c r="K811" s="372" t="s">
        <v>1991</v>
      </c>
      <c r="L811" s="372" t="s">
        <v>1991</v>
      </c>
      <c r="M811" s="372" t="s">
        <v>1991</v>
      </c>
      <c r="N811" s="372">
        <v>61.044344836158196</v>
      </c>
      <c r="O811" s="372" t="s">
        <v>1991</v>
      </c>
      <c r="P811" s="372">
        <v>94.33</v>
      </c>
      <c r="Q811" s="372" t="s">
        <v>1991</v>
      </c>
      <c r="R811" s="372">
        <v>105.2</v>
      </c>
      <c r="S811" s="372" t="s">
        <v>1991</v>
      </c>
      <c r="T811" s="372">
        <v>116.64160081355934</v>
      </c>
      <c r="U811" s="372">
        <v>234.56</v>
      </c>
    </row>
    <row r="812" spans="1:21" x14ac:dyDescent="0.3">
      <c r="A812" s="16" t="s">
        <v>7</v>
      </c>
      <c r="B812" s="28" t="s">
        <v>29</v>
      </c>
      <c r="C812" s="16" t="s">
        <v>564</v>
      </c>
      <c r="D812" s="110" t="s">
        <v>909</v>
      </c>
      <c r="E812" s="110" t="s">
        <v>910</v>
      </c>
      <c r="F812" s="16" t="s">
        <v>911</v>
      </c>
      <c r="G812" s="16" t="s">
        <v>912</v>
      </c>
      <c r="H812" s="372" t="s">
        <v>1991</v>
      </c>
      <c r="I812" s="372" t="s">
        <v>1991</v>
      </c>
      <c r="J812" s="372" t="s">
        <v>1991</v>
      </c>
      <c r="K812" s="372" t="s">
        <v>1991</v>
      </c>
      <c r="L812" s="372" t="s">
        <v>1991</v>
      </c>
      <c r="M812" s="372" t="s">
        <v>1991</v>
      </c>
      <c r="N812" s="372">
        <v>13.57</v>
      </c>
      <c r="O812" s="372" t="s">
        <v>1991</v>
      </c>
      <c r="P812" s="372">
        <v>20.96</v>
      </c>
      <c r="Q812" s="372" t="s">
        <v>1991</v>
      </c>
      <c r="R812" s="372">
        <v>23.377586320150659</v>
      </c>
      <c r="S812" s="372" t="s">
        <v>1991</v>
      </c>
      <c r="T812" s="372">
        <v>25.920355736346519</v>
      </c>
      <c r="U812" s="372">
        <v>52.124124313873196</v>
      </c>
    </row>
    <row r="813" spans="1:21" x14ac:dyDescent="0.3">
      <c r="A813" s="16" t="s">
        <v>7</v>
      </c>
      <c r="B813" s="28" t="s">
        <v>29</v>
      </c>
      <c r="D813" s="110" t="s">
        <v>909</v>
      </c>
      <c r="E813" s="110" t="s">
        <v>910</v>
      </c>
      <c r="F813" s="16" t="s">
        <v>911</v>
      </c>
      <c r="G813" s="16" t="s">
        <v>912</v>
      </c>
      <c r="H813" s="372" t="s">
        <v>1991</v>
      </c>
      <c r="I813" s="372" t="s">
        <v>1991</v>
      </c>
      <c r="J813" s="372" t="s">
        <v>1991</v>
      </c>
      <c r="K813" s="372" t="s">
        <v>1991</v>
      </c>
      <c r="L813" s="372" t="s">
        <v>1991</v>
      </c>
      <c r="M813" s="372" t="s">
        <v>1991</v>
      </c>
      <c r="N813" s="372">
        <v>61.044344836158196</v>
      </c>
      <c r="O813" s="372" t="s">
        <v>1991</v>
      </c>
      <c r="P813" s="372">
        <v>94.33</v>
      </c>
      <c r="Q813" s="372" t="s">
        <v>1991</v>
      </c>
      <c r="R813" s="372">
        <v>105.2</v>
      </c>
      <c r="S813" s="372" t="s">
        <v>1991</v>
      </c>
      <c r="T813" s="372">
        <v>116.64160081355934</v>
      </c>
      <c r="U813" s="372">
        <v>234.56</v>
      </c>
    </row>
    <row r="814" spans="1:21" x14ac:dyDescent="0.3">
      <c r="A814" s="16" t="s">
        <v>7</v>
      </c>
      <c r="B814" s="28" t="s">
        <v>1992</v>
      </c>
      <c r="C814" s="16" t="s">
        <v>564</v>
      </c>
      <c r="D814" s="110" t="s">
        <v>909</v>
      </c>
      <c r="E814" s="110" t="s">
        <v>910</v>
      </c>
      <c r="F814" s="16" t="s">
        <v>911</v>
      </c>
      <c r="G814" s="16" t="s">
        <v>913</v>
      </c>
      <c r="H814" s="372" t="s">
        <v>1991</v>
      </c>
      <c r="I814" s="372" t="s">
        <v>1991</v>
      </c>
      <c r="J814" s="372" t="s">
        <v>1991</v>
      </c>
      <c r="K814" s="372" t="s">
        <v>1991</v>
      </c>
      <c r="L814" s="372" t="s">
        <v>1991</v>
      </c>
      <c r="M814" s="372" t="s">
        <v>1991</v>
      </c>
      <c r="N814" s="372">
        <v>0</v>
      </c>
      <c r="O814" s="372" t="s">
        <v>1991</v>
      </c>
      <c r="P814" s="372">
        <v>0</v>
      </c>
      <c r="Q814" s="372" t="s">
        <v>1991</v>
      </c>
      <c r="R814" s="372">
        <v>0</v>
      </c>
      <c r="S814" s="372" t="s">
        <v>1991</v>
      </c>
      <c r="T814" s="372">
        <v>0</v>
      </c>
      <c r="U814" s="372">
        <v>0</v>
      </c>
    </row>
    <row r="815" spans="1:21" x14ac:dyDescent="0.3">
      <c r="A815" s="16" t="s">
        <v>7</v>
      </c>
      <c r="B815" s="28" t="s">
        <v>1992</v>
      </c>
      <c r="D815" s="110" t="s">
        <v>909</v>
      </c>
      <c r="E815" s="110" t="s">
        <v>910</v>
      </c>
      <c r="F815" s="16" t="s">
        <v>911</v>
      </c>
      <c r="G815" s="16" t="s">
        <v>913</v>
      </c>
      <c r="H815" s="372" t="s">
        <v>1991</v>
      </c>
      <c r="I815" s="372" t="s">
        <v>1991</v>
      </c>
      <c r="J815" s="372" t="s">
        <v>1991</v>
      </c>
      <c r="K815" s="372" t="s">
        <v>1991</v>
      </c>
      <c r="L815" s="372" t="s">
        <v>1991</v>
      </c>
      <c r="M815" s="372" t="s">
        <v>1991</v>
      </c>
      <c r="N815" s="372">
        <v>0</v>
      </c>
      <c r="O815" s="372" t="s">
        <v>1991</v>
      </c>
      <c r="P815" s="372">
        <v>0</v>
      </c>
      <c r="Q815" s="372" t="s">
        <v>1991</v>
      </c>
      <c r="R815" s="372">
        <v>0</v>
      </c>
      <c r="S815" s="372" t="s">
        <v>1991</v>
      </c>
      <c r="T815" s="372">
        <v>0</v>
      </c>
      <c r="U815" s="372">
        <v>0</v>
      </c>
    </row>
    <row r="816" spans="1:21" x14ac:dyDescent="0.3">
      <c r="A816" s="16" t="s">
        <v>7</v>
      </c>
      <c r="B816" s="28" t="s">
        <v>1993</v>
      </c>
      <c r="C816" s="16" t="s">
        <v>564</v>
      </c>
      <c r="D816" s="110" t="s">
        <v>909</v>
      </c>
      <c r="E816" s="110" t="s">
        <v>910</v>
      </c>
      <c r="F816" s="16" t="s">
        <v>911</v>
      </c>
      <c r="G816" s="16" t="s">
        <v>914</v>
      </c>
      <c r="H816" s="372" t="s">
        <v>1991</v>
      </c>
      <c r="I816" s="372" t="s">
        <v>1991</v>
      </c>
      <c r="J816" s="372" t="s">
        <v>1991</v>
      </c>
      <c r="K816" s="372" t="s">
        <v>1991</v>
      </c>
      <c r="L816" s="372" t="s">
        <v>1991</v>
      </c>
      <c r="M816" s="372" t="s">
        <v>1991</v>
      </c>
      <c r="N816" s="374">
        <v>0</v>
      </c>
      <c r="O816" s="374" t="s">
        <v>1991</v>
      </c>
      <c r="P816" s="374">
        <v>0</v>
      </c>
      <c r="Q816" s="374" t="s">
        <v>1991</v>
      </c>
      <c r="R816" s="374">
        <v>0</v>
      </c>
      <c r="S816" s="372" t="s">
        <v>1991</v>
      </c>
      <c r="T816" s="374">
        <v>0</v>
      </c>
      <c r="U816" s="374">
        <v>0</v>
      </c>
    </row>
    <row r="817" spans="1:21" x14ac:dyDescent="0.3">
      <c r="A817" s="16" t="s">
        <v>7</v>
      </c>
      <c r="B817" s="28" t="s">
        <v>1993</v>
      </c>
      <c r="D817" s="110" t="s">
        <v>909</v>
      </c>
      <c r="E817" s="110" t="s">
        <v>910</v>
      </c>
      <c r="F817" s="16" t="s">
        <v>911</v>
      </c>
      <c r="G817" s="16" t="s">
        <v>914</v>
      </c>
      <c r="H817" s="372" t="s">
        <v>1991</v>
      </c>
      <c r="I817" s="372" t="s">
        <v>1991</v>
      </c>
      <c r="J817" s="372" t="s">
        <v>1991</v>
      </c>
      <c r="K817" s="372" t="s">
        <v>1991</v>
      </c>
      <c r="L817" s="372" t="s">
        <v>1991</v>
      </c>
      <c r="M817" s="372" t="s">
        <v>1991</v>
      </c>
      <c r="N817" s="374">
        <v>0</v>
      </c>
      <c r="O817" s="374" t="s">
        <v>1991</v>
      </c>
      <c r="P817" s="374">
        <v>0</v>
      </c>
      <c r="Q817" s="374" t="s">
        <v>1991</v>
      </c>
      <c r="R817" s="374">
        <v>0</v>
      </c>
      <c r="S817" s="372" t="s">
        <v>1991</v>
      </c>
      <c r="T817" s="374">
        <v>0</v>
      </c>
      <c r="U817" s="374">
        <v>0</v>
      </c>
    </row>
    <row r="818" spans="1:21" x14ac:dyDescent="0.3">
      <c r="A818" s="16" t="s">
        <v>7</v>
      </c>
      <c r="B818" s="28" t="s">
        <v>1994</v>
      </c>
      <c r="C818" s="16" t="s">
        <v>564</v>
      </c>
      <c r="D818" s="110" t="s">
        <v>909</v>
      </c>
      <c r="E818" s="110" t="s">
        <v>910</v>
      </c>
      <c r="F818" s="16" t="s">
        <v>911</v>
      </c>
      <c r="G818" s="16" t="s">
        <v>915</v>
      </c>
      <c r="H818" s="372" t="s">
        <v>1991</v>
      </c>
      <c r="I818" s="372" t="s">
        <v>1991</v>
      </c>
      <c r="J818" s="372" t="s">
        <v>1991</v>
      </c>
      <c r="K818" s="372" t="s">
        <v>1991</v>
      </c>
      <c r="L818" s="372" t="s">
        <v>1991</v>
      </c>
      <c r="M818" s="372" t="s">
        <v>1991</v>
      </c>
      <c r="N818" s="372">
        <v>0</v>
      </c>
      <c r="O818" s="372" t="s">
        <v>1991</v>
      </c>
      <c r="P818" s="372">
        <v>0</v>
      </c>
      <c r="Q818" s="372" t="s">
        <v>1991</v>
      </c>
      <c r="R818" s="372">
        <v>0</v>
      </c>
      <c r="S818" s="372" t="s">
        <v>1991</v>
      </c>
      <c r="T818" s="372">
        <v>0</v>
      </c>
      <c r="U818" s="372">
        <v>0</v>
      </c>
    </row>
    <row r="819" spans="1:21" x14ac:dyDescent="0.3">
      <c r="A819" s="16" t="s">
        <v>7</v>
      </c>
      <c r="B819" s="28" t="s">
        <v>1994</v>
      </c>
      <c r="D819" s="110" t="s">
        <v>909</v>
      </c>
      <c r="E819" s="110" t="s">
        <v>910</v>
      </c>
      <c r="F819" s="16" t="s">
        <v>911</v>
      </c>
      <c r="G819" s="16" t="s">
        <v>915</v>
      </c>
      <c r="H819" s="372" t="s">
        <v>1991</v>
      </c>
      <c r="I819" s="372" t="s">
        <v>1991</v>
      </c>
      <c r="J819" s="372" t="s">
        <v>1991</v>
      </c>
      <c r="K819" s="372" t="s">
        <v>1991</v>
      </c>
      <c r="L819" s="372" t="s">
        <v>1991</v>
      </c>
      <c r="M819" s="372" t="s">
        <v>1991</v>
      </c>
      <c r="N819" s="372">
        <v>0</v>
      </c>
      <c r="O819" s="372" t="s">
        <v>1991</v>
      </c>
      <c r="P819" s="372">
        <v>0</v>
      </c>
      <c r="Q819" s="372" t="s">
        <v>1991</v>
      </c>
      <c r="R819" s="372">
        <v>0</v>
      </c>
      <c r="S819" s="372" t="s">
        <v>1991</v>
      </c>
      <c r="T819" s="372">
        <v>0</v>
      </c>
      <c r="U819" s="372">
        <v>0</v>
      </c>
    </row>
    <row r="820" spans="1:21" x14ac:dyDescent="0.3">
      <c r="A820" s="16" t="s">
        <v>7</v>
      </c>
      <c r="B820" s="28" t="s">
        <v>1995</v>
      </c>
      <c r="C820" s="16" t="s">
        <v>564</v>
      </c>
      <c r="D820" s="110" t="s">
        <v>909</v>
      </c>
      <c r="E820" s="110" t="s">
        <v>910</v>
      </c>
      <c r="F820" s="16" t="s">
        <v>911</v>
      </c>
      <c r="G820" s="16" t="s">
        <v>916</v>
      </c>
      <c r="H820" s="372" t="s">
        <v>1991</v>
      </c>
      <c r="I820" s="372" t="s">
        <v>1991</v>
      </c>
      <c r="J820" s="372" t="s">
        <v>1991</v>
      </c>
      <c r="K820" s="372" t="s">
        <v>1991</v>
      </c>
      <c r="L820" s="372" t="s">
        <v>1991</v>
      </c>
      <c r="M820" s="372" t="s">
        <v>1991</v>
      </c>
      <c r="N820" s="372">
        <v>0</v>
      </c>
      <c r="O820" s="372" t="s">
        <v>1991</v>
      </c>
      <c r="P820" s="372">
        <v>0</v>
      </c>
      <c r="Q820" s="372" t="s">
        <v>1991</v>
      </c>
      <c r="R820" s="372">
        <v>0</v>
      </c>
      <c r="S820" s="372" t="s">
        <v>1991</v>
      </c>
      <c r="T820" s="372">
        <v>0</v>
      </c>
      <c r="U820" s="372">
        <v>0</v>
      </c>
    </row>
    <row r="821" spans="1:21" x14ac:dyDescent="0.3">
      <c r="A821" s="16" t="s">
        <v>7</v>
      </c>
      <c r="B821" s="28" t="s">
        <v>1995</v>
      </c>
      <c r="D821" s="110" t="s">
        <v>909</v>
      </c>
      <c r="E821" s="110" t="s">
        <v>910</v>
      </c>
      <c r="F821" s="16" t="s">
        <v>911</v>
      </c>
      <c r="G821" s="16" t="s">
        <v>916</v>
      </c>
      <c r="H821" s="372" t="s">
        <v>1991</v>
      </c>
      <c r="I821" s="372" t="s">
        <v>1991</v>
      </c>
      <c r="J821" s="372" t="s">
        <v>1991</v>
      </c>
      <c r="K821" s="372" t="s">
        <v>1991</v>
      </c>
      <c r="L821" s="372" t="s">
        <v>1991</v>
      </c>
      <c r="M821" s="372" t="s">
        <v>1991</v>
      </c>
      <c r="N821" s="372">
        <v>0</v>
      </c>
      <c r="O821" s="372" t="s">
        <v>1991</v>
      </c>
      <c r="P821" s="372">
        <v>0</v>
      </c>
      <c r="Q821" s="372" t="s">
        <v>1991</v>
      </c>
      <c r="R821" s="372">
        <v>0</v>
      </c>
      <c r="S821" s="372" t="s">
        <v>1991</v>
      </c>
      <c r="T821" s="372">
        <v>0</v>
      </c>
      <c r="U821" s="372">
        <v>0</v>
      </c>
    </row>
    <row r="822" spans="1:21" x14ac:dyDescent="0.3">
      <c r="A822" s="16" t="s">
        <v>7</v>
      </c>
      <c r="B822" s="28" t="s">
        <v>30</v>
      </c>
      <c r="C822" s="16" t="s">
        <v>564</v>
      </c>
      <c r="D822" s="110" t="s">
        <v>909</v>
      </c>
      <c r="E822" s="110" t="s">
        <v>910</v>
      </c>
      <c r="F822" s="16" t="s">
        <v>911</v>
      </c>
      <c r="G822" s="16" t="s">
        <v>917</v>
      </c>
      <c r="H822" s="372" t="s">
        <v>1991</v>
      </c>
      <c r="I822" s="372" t="s">
        <v>1991</v>
      </c>
      <c r="J822" s="372" t="s">
        <v>1991</v>
      </c>
      <c r="K822" s="372" t="s">
        <v>1991</v>
      </c>
      <c r="L822" s="372" t="s">
        <v>1991</v>
      </c>
      <c r="M822" s="372" t="s">
        <v>1991</v>
      </c>
      <c r="N822" s="372">
        <v>14.51</v>
      </c>
      <c r="O822" s="372" t="s">
        <v>1991</v>
      </c>
      <c r="P822" s="372">
        <v>22.43</v>
      </c>
      <c r="Q822" s="372" t="s">
        <v>1991</v>
      </c>
      <c r="R822" s="372">
        <v>25.01</v>
      </c>
      <c r="S822" s="372" t="s">
        <v>1991</v>
      </c>
      <c r="T822" s="372">
        <v>27.731111111111112</v>
      </c>
      <c r="U822" s="372">
        <v>55.764444444444443</v>
      </c>
    </row>
    <row r="823" spans="1:21" x14ac:dyDescent="0.3">
      <c r="A823" s="16" t="s">
        <v>7</v>
      </c>
      <c r="B823" s="28" t="s">
        <v>30</v>
      </c>
      <c r="D823" s="110" t="s">
        <v>909</v>
      </c>
      <c r="E823" s="110" t="s">
        <v>910</v>
      </c>
      <c r="F823" s="16" t="s">
        <v>911</v>
      </c>
      <c r="G823" s="16" t="s">
        <v>917</v>
      </c>
      <c r="H823" s="372" t="s">
        <v>1991</v>
      </c>
      <c r="I823" s="372" t="s">
        <v>1991</v>
      </c>
      <c r="J823" s="372" t="s">
        <v>1991</v>
      </c>
      <c r="K823" s="372" t="s">
        <v>1991</v>
      </c>
      <c r="L823" s="372" t="s">
        <v>1991</v>
      </c>
      <c r="M823" s="372" t="s">
        <v>1991</v>
      </c>
      <c r="N823" s="372">
        <v>65.31</v>
      </c>
      <c r="O823" s="372" t="s">
        <v>1991</v>
      </c>
      <c r="P823" s="372">
        <v>100.92</v>
      </c>
      <c r="Q823" s="372" t="s">
        <v>1991</v>
      </c>
      <c r="R823" s="372">
        <v>112.54508805084745</v>
      </c>
      <c r="S823" s="372" t="s">
        <v>1991</v>
      </c>
      <c r="T823" s="372">
        <v>124.78656601694917</v>
      </c>
      <c r="U823" s="372">
        <v>250.93754676553669</v>
      </c>
    </row>
    <row r="824" spans="1:21" x14ac:dyDescent="0.3">
      <c r="A824" s="16" t="s">
        <v>7</v>
      </c>
      <c r="B824" s="28" t="s">
        <v>15</v>
      </c>
      <c r="C824" s="16" t="s">
        <v>564</v>
      </c>
      <c r="D824" s="110" t="s">
        <v>909</v>
      </c>
      <c r="E824" s="110" t="s">
        <v>910</v>
      </c>
      <c r="F824" s="16" t="s">
        <v>911</v>
      </c>
      <c r="G824" s="16" t="s">
        <v>918</v>
      </c>
      <c r="H824" s="372" t="s">
        <v>1991</v>
      </c>
      <c r="I824" s="372" t="s">
        <v>1991</v>
      </c>
      <c r="J824" s="372" t="s">
        <v>1991</v>
      </c>
      <c r="K824" s="372" t="s">
        <v>1991</v>
      </c>
      <c r="L824" s="372" t="s">
        <v>1991</v>
      </c>
      <c r="M824" s="372" t="s">
        <v>1991</v>
      </c>
      <c r="N824" s="372">
        <v>0</v>
      </c>
      <c r="O824" s="372" t="s">
        <v>1991</v>
      </c>
      <c r="P824" s="372">
        <v>0</v>
      </c>
      <c r="Q824" s="372" t="s">
        <v>1991</v>
      </c>
      <c r="R824" s="372">
        <v>0</v>
      </c>
      <c r="S824" s="372" t="s">
        <v>1991</v>
      </c>
      <c r="T824" s="372">
        <v>0</v>
      </c>
      <c r="U824" s="372">
        <v>0</v>
      </c>
    </row>
    <row r="825" spans="1:21" x14ac:dyDescent="0.3">
      <c r="A825" s="16" t="s">
        <v>7</v>
      </c>
      <c r="B825" s="28" t="s">
        <v>15</v>
      </c>
      <c r="D825" s="110" t="s">
        <v>909</v>
      </c>
      <c r="E825" s="110" t="s">
        <v>910</v>
      </c>
      <c r="F825" s="16" t="s">
        <v>911</v>
      </c>
      <c r="G825" s="16" t="s">
        <v>918</v>
      </c>
      <c r="H825" s="372" t="s">
        <v>1991</v>
      </c>
      <c r="I825" s="372" t="s">
        <v>1991</v>
      </c>
      <c r="J825" s="372" t="s">
        <v>1991</v>
      </c>
      <c r="K825" s="372" t="s">
        <v>1991</v>
      </c>
      <c r="L825" s="372" t="s">
        <v>1991</v>
      </c>
      <c r="M825" s="372" t="s">
        <v>1991</v>
      </c>
      <c r="N825" s="372">
        <v>0</v>
      </c>
      <c r="O825" s="372" t="s">
        <v>1991</v>
      </c>
      <c r="P825" s="372">
        <v>0</v>
      </c>
      <c r="Q825" s="372" t="s">
        <v>1991</v>
      </c>
      <c r="R825" s="372">
        <v>0</v>
      </c>
      <c r="S825" s="372" t="s">
        <v>1991</v>
      </c>
      <c r="T825" s="372">
        <v>0</v>
      </c>
      <c r="U825" s="372">
        <v>0</v>
      </c>
    </row>
    <row r="826" spans="1:21" x14ac:dyDescent="0.3">
      <c r="A826" s="16" t="s">
        <v>7</v>
      </c>
      <c r="B826" s="28" t="s">
        <v>32</v>
      </c>
      <c r="C826" s="16" t="s">
        <v>564</v>
      </c>
      <c r="D826" s="110" t="s">
        <v>909</v>
      </c>
      <c r="E826" s="110" t="s">
        <v>910</v>
      </c>
      <c r="F826" s="16" t="s">
        <v>911</v>
      </c>
      <c r="G826" s="16" t="s">
        <v>919</v>
      </c>
      <c r="H826" s="372" t="s">
        <v>1991</v>
      </c>
      <c r="I826" s="372" t="s">
        <v>1991</v>
      </c>
      <c r="J826" s="372" t="s">
        <v>1991</v>
      </c>
      <c r="K826" s="372" t="s">
        <v>1991</v>
      </c>
      <c r="L826" s="372" t="s">
        <v>1991</v>
      </c>
      <c r="M826" s="372" t="s">
        <v>1991</v>
      </c>
      <c r="N826" s="372">
        <v>0</v>
      </c>
      <c r="O826" s="372" t="s">
        <v>1991</v>
      </c>
      <c r="P826" s="372">
        <v>0</v>
      </c>
      <c r="Q826" s="372" t="s">
        <v>1991</v>
      </c>
      <c r="R826" s="372">
        <v>0</v>
      </c>
      <c r="S826" s="372" t="s">
        <v>1991</v>
      </c>
      <c r="T826" s="372">
        <v>0</v>
      </c>
      <c r="U826" s="372">
        <v>0</v>
      </c>
    </row>
    <row r="827" spans="1:21" x14ac:dyDescent="0.3">
      <c r="A827" s="16" t="s">
        <v>7</v>
      </c>
      <c r="B827" s="28" t="s">
        <v>32</v>
      </c>
      <c r="D827" s="110" t="s">
        <v>909</v>
      </c>
      <c r="E827" s="110" t="s">
        <v>910</v>
      </c>
      <c r="F827" s="16" t="s">
        <v>911</v>
      </c>
      <c r="G827" s="16" t="s">
        <v>919</v>
      </c>
      <c r="H827" s="372" t="s">
        <v>1991</v>
      </c>
      <c r="I827" s="372" t="s">
        <v>1991</v>
      </c>
      <c r="J827" s="372" t="s">
        <v>1991</v>
      </c>
      <c r="K827" s="372" t="s">
        <v>1991</v>
      </c>
      <c r="L827" s="372" t="s">
        <v>1991</v>
      </c>
      <c r="M827" s="372" t="s">
        <v>1991</v>
      </c>
      <c r="N827" s="372">
        <v>0</v>
      </c>
      <c r="O827" s="372" t="s">
        <v>1991</v>
      </c>
      <c r="P827" s="372">
        <v>0</v>
      </c>
      <c r="Q827" s="372" t="s">
        <v>1991</v>
      </c>
      <c r="R827" s="372">
        <v>0</v>
      </c>
      <c r="S827" s="372" t="s">
        <v>1991</v>
      </c>
      <c r="T827" s="372">
        <v>0</v>
      </c>
      <c r="U827" s="372">
        <v>0</v>
      </c>
    </row>
    <row r="828" spans="1:21" x14ac:dyDescent="0.3">
      <c r="A828" s="16" t="s">
        <v>7</v>
      </c>
      <c r="B828" s="28" t="s">
        <v>19</v>
      </c>
      <c r="C828" s="16" t="s">
        <v>564</v>
      </c>
      <c r="D828" s="110" t="s">
        <v>909</v>
      </c>
      <c r="E828" s="110" t="s">
        <v>910</v>
      </c>
      <c r="F828" s="16" t="s">
        <v>911</v>
      </c>
      <c r="G828" s="16" t="s">
        <v>920</v>
      </c>
      <c r="H828" s="372" t="s">
        <v>1991</v>
      </c>
      <c r="I828" s="372" t="s">
        <v>1991</v>
      </c>
      <c r="J828" s="372" t="s">
        <v>1991</v>
      </c>
      <c r="K828" s="372" t="s">
        <v>1991</v>
      </c>
      <c r="L828" s="372" t="s">
        <v>1991</v>
      </c>
      <c r="M828" s="372" t="s">
        <v>1991</v>
      </c>
      <c r="N828" s="372">
        <v>0</v>
      </c>
      <c r="O828" s="372" t="s">
        <v>1991</v>
      </c>
      <c r="P828" s="372">
        <v>0</v>
      </c>
      <c r="Q828" s="372" t="s">
        <v>1991</v>
      </c>
      <c r="R828" s="372">
        <v>0</v>
      </c>
      <c r="S828" s="372" t="s">
        <v>1991</v>
      </c>
      <c r="T828" s="372">
        <v>0</v>
      </c>
      <c r="U828" s="372">
        <v>0</v>
      </c>
    </row>
    <row r="829" spans="1:21" x14ac:dyDescent="0.3">
      <c r="A829" s="16" t="s">
        <v>7</v>
      </c>
      <c r="B829" s="28" t="s">
        <v>19</v>
      </c>
      <c r="D829" s="110" t="s">
        <v>909</v>
      </c>
      <c r="E829" s="110" t="s">
        <v>910</v>
      </c>
      <c r="F829" s="16" t="s">
        <v>911</v>
      </c>
      <c r="G829" s="16" t="s">
        <v>920</v>
      </c>
      <c r="H829" s="372" t="s">
        <v>1991</v>
      </c>
      <c r="I829" s="372" t="s">
        <v>1991</v>
      </c>
      <c r="J829" s="372" t="s">
        <v>1991</v>
      </c>
      <c r="K829" s="372" t="s">
        <v>1991</v>
      </c>
      <c r="L829" s="372" t="s">
        <v>1991</v>
      </c>
      <c r="M829" s="372" t="s">
        <v>1991</v>
      </c>
      <c r="N829" s="372">
        <v>0</v>
      </c>
      <c r="O829" s="372" t="s">
        <v>1991</v>
      </c>
      <c r="P829" s="372">
        <v>0</v>
      </c>
      <c r="Q829" s="372" t="s">
        <v>1991</v>
      </c>
      <c r="R829" s="372">
        <v>0</v>
      </c>
      <c r="S829" s="372" t="s">
        <v>1991</v>
      </c>
      <c r="T829" s="372">
        <v>0</v>
      </c>
      <c r="U829" s="372">
        <v>0</v>
      </c>
    </row>
    <row r="830" spans="1:21" x14ac:dyDescent="0.3">
      <c r="A830" s="16" t="s">
        <v>7</v>
      </c>
      <c r="B830" s="28" t="s">
        <v>21</v>
      </c>
      <c r="C830" s="16" t="s">
        <v>564</v>
      </c>
      <c r="D830" s="110" t="s">
        <v>909</v>
      </c>
      <c r="E830" s="110" t="s">
        <v>910</v>
      </c>
      <c r="F830" s="16" t="s">
        <v>911</v>
      </c>
      <c r="G830" s="16" t="s">
        <v>921</v>
      </c>
      <c r="H830" s="372" t="s">
        <v>1991</v>
      </c>
      <c r="I830" s="372" t="s">
        <v>1991</v>
      </c>
      <c r="J830" s="372" t="s">
        <v>1991</v>
      </c>
      <c r="K830" s="372" t="s">
        <v>1991</v>
      </c>
      <c r="L830" s="372" t="s">
        <v>1991</v>
      </c>
      <c r="M830" s="372" t="s">
        <v>1991</v>
      </c>
      <c r="N830" s="372">
        <v>0</v>
      </c>
      <c r="O830" s="372" t="s">
        <v>1991</v>
      </c>
      <c r="P830" s="372">
        <v>0</v>
      </c>
      <c r="Q830" s="372" t="s">
        <v>1991</v>
      </c>
      <c r="R830" s="372">
        <v>0</v>
      </c>
      <c r="S830" s="372" t="s">
        <v>1991</v>
      </c>
      <c r="T830" s="372">
        <v>0</v>
      </c>
      <c r="U830" s="372">
        <v>0</v>
      </c>
    </row>
    <row r="831" spans="1:21" x14ac:dyDescent="0.3">
      <c r="A831" s="16" t="s">
        <v>7</v>
      </c>
      <c r="B831" s="28" t="s">
        <v>21</v>
      </c>
      <c r="D831" s="110" t="s">
        <v>909</v>
      </c>
      <c r="E831" s="110" t="s">
        <v>910</v>
      </c>
      <c r="F831" s="16" t="s">
        <v>911</v>
      </c>
      <c r="G831" s="16" t="s">
        <v>921</v>
      </c>
      <c r="H831" s="372" t="s">
        <v>1991</v>
      </c>
      <c r="I831" s="372" t="s">
        <v>1991</v>
      </c>
      <c r="J831" s="372" t="s">
        <v>1991</v>
      </c>
      <c r="K831" s="372" t="s">
        <v>1991</v>
      </c>
      <c r="L831" s="372" t="s">
        <v>1991</v>
      </c>
      <c r="M831" s="372" t="s">
        <v>1991</v>
      </c>
      <c r="N831" s="372">
        <v>0</v>
      </c>
      <c r="O831" s="372" t="s">
        <v>1991</v>
      </c>
      <c r="P831" s="372">
        <v>0</v>
      </c>
      <c r="Q831" s="372" t="s">
        <v>1991</v>
      </c>
      <c r="R831" s="372">
        <v>0</v>
      </c>
      <c r="S831" s="372" t="s">
        <v>1991</v>
      </c>
      <c r="T831" s="372">
        <v>0</v>
      </c>
      <c r="U831" s="372">
        <v>0</v>
      </c>
    </row>
    <row r="832" spans="1:21" x14ac:dyDescent="0.3">
      <c r="A832" s="16" t="s">
        <v>7</v>
      </c>
      <c r="B832" s="28" t="s">
        <v>34</v>
      </c>
      <c r="C832" s="16" t="s">
        <v>564</v>
      </c>
      <c r="D832" s="110" t="s">
        <v>909</v>
      </c>
      <c r="E832" s="110" t="s">
        <v>910</v>
      </c>
      <c r="F832" s="16" t="s">
        <v>911</v>
      </c>
      <c r="G832" s="16" t="s">
        <v>922</v>
      </c>
      <c r="H832" s="372" t="s">
        <v>1991</v>
      </c>
      <c r="I832" s="372" t="s">
        <v>1991</v>
      </c>
      <c r="J832" s="372" t="s">
        <v>1991</v>
      </c>
      <c r="K832" s="372" t="s">
        <v>1991</v>
      </c>
      <c r="L832" s="372" t="s">
        <v>1991</v>
      </c>
      <c r="M832" s="372" t="s">
        <v>1991</v>
      </c>
      <c r="N832" s="372">
        <v>13.57</v>
      </c>
      <c r="O832" s="372" t="s">
        <v>1991</v>
      </c>
      <c r="P832" s="372">
        <v>20.96</v>
      </c>
      <c r="Q832" s="372" t="s">
        <v>1991</v>
      </c>
      <c r="R832" s="372">
        <v>23.377586320150659</v>
      </c>
      <c r="S832" s="372" t="s">
        <v>1991</v>
      </c>
      <c r="T832" s="372">
        <v>25.920355736346519</v>
      </c>
      <c r="U832" s="372">
        <v>52.124124313873196</v>
      </c>
    </row>
    <row r="833" spans="1:21" x14ac:dyDescent="0.3">
      <c r="A833" s="16" t="s">
        <v>7</v>
      </c>
      <c r="B833" s="28" t="s">
        <v>34</v>
      </c>
      <c r="D833" s="110" t="s">
        <v>909</v>
      </c>
      <c r="E833" s="110" t="s">
        <v>910</v>
      </c>
      <c r="F833" s="16" t="s">
        <v>911</v>
      </c>
      <c r="G833" s="16" t="s">
        <v>922</v>
      </c>
      <c r="H833" s="372" t="s">
        <v>1991</v>
      </c>
      <c r="I833" s="372" t="s">
        <v>1991</v>
      </c>
      <c r="J833" s="372" t="s">
        <v>1991</v>
      </c>
      <c r="K833" s="372" t="s">
        <v>1991</v>
      </c>
      <c r="L833" s="372" t="s">
        <v>1991</v>
      </c>
      <c r="M833" s="372" t="s">
        <v>1991</v>
      </c>
      <c r="N833" s="372">
        <v>61.044344836158196</v>
      </c>
      <c r="O833" s="372" t="s">
        <v>1991</v>
      </c>
      <c r="P833" s="372">
        <v>94.33</v>
      </c>
      <c r="Q833" s="372" t="s">
        <v>1991</v>
      </c>
      <c r="R833" s="372">
        <v>105.2</v>
      </c>
      <c r="S833" s="372" t="s">
        <v>1991</v>
      </c>
      <c r="T833" s="372">
        <v>116.64160081355934</v>
      </c>
      <c r="U833" s="372">
        <v>234.56</v>
      </c>
    </row>
    <row r="834" spans="1:21" x14ac:dyDescent="0.3">
      <c r="A834" s="16" t="s">
        <v>7</v>
      </c>
      <c r="B834" s="28" t="s">
        <v>1992</v>
      </c>
      <c r="D834" s="110" t="s">
        <v>36</v>
      </c>
      <c r="E834" s="110" t="s">
        <v>923</v>
      </c>
      <c r="F834" s="16" t="s">
        <v>924</v>
      </c>
      <c r="G834" s="16" t="s">
        <v>925</v>
      </c>
      <c r="H834" s="372">
        <v>0</v>
      </c>
      <c r="I834" s="372" t="s">
        <v>1991</v>
      </c>
      <c r="J834" s="372" t="s">
        <v>1991</v>
      </c>
      <c r="K834" s="372" t="s">
        <v>1991</v>
      </c>
      <c r="L834" s="372">
        <v>0</v>
      </c>
      <c r="M834" s="372">
        <v>0</v>
      </c>
      <c r="N834" s="372">
        <v>0</v>
      </c>
      <c r="O834" s="372">
        <v>0</v>
      </c>
      <c r="P834" s="372">
        <v>0</v>
      </c>
      <c r="Q834" s="372">
        <v>0</v>
      </c>
      <c r="R834" s="372">
        <v>0</v>
      </c>
      <c r="S834" s="372" t="s">
        <v>1991</v>
      </c>
      <c r="T834" s="372">
        <v>0</v>
      </c>
      <c r="U834" s="372">
        <v>0</v>
      </c>
    </row>
    <row r="835" spans="1:21" x14ac:dyDescent="0.3">
      <c r="A835" s="16" t="s">
        <v>7</v>
      </c>
      <c r="B835" s="28" t="s">
        <v>1993</v>
      </c>
      <c r="D835" s="110" t="s">
        <v>36</v>
      </c>
      <c r="E835" s="110" t="s">
        <v>923</v>
      </c>
      <c r="F835" s="16" t="s">
        <v>924</v>
      </c>
      <c r="G835" s="16" t="s">
        <v>926</v>
      </c>
      <c r="H835" s="372">
        <v>0</v>
      </c>
      <c r="I835" s="372" t="s">
        <v>1991</v>
      </c>
      <c r="J835" s="372" t="s">
        <v>1991</v>
      </c>
      <c r="K835" s="372" t="s">
        <v>1991</v>
      </c>
      <c r="L835" s="372">
        <v>0</v>
      </c>
      <c r="M835" s="372">
        <v>0</v>
      </c>
      <c r="N835" s="372">
        <v>0</v>
      </c>
      <c r="O835" s="372">
        <v>0</v>
      </c>
      <c r="P835" s="372">
        <v>0</v>
      </c>
      <c r="Q835" s="372">
        <v>0</v>
      </c>
      <c r="R835" s="372">
        <v>0</v>
      </c>
      <c r="S835" s="372" t="s">
        <v>1991</v>
      </c>
      <c r="T835" s="372">
        <v>0</v>
      </c>
      <c r="U835" s="372">
        <v>0</v>
      </c>
    </row>
    <row r="836" spans="1:21" x14ac:dyDescent="0.3">
      <c r="A836" s="16" t="s">
        <v>7</v>
      </c>
      <c r="B836" s="28" t="s">
        <v>1994</v>
      </c>
      <c r="D836" s="110" t="s">
        <v>36</v>
      </c>
      <c r="E836" s="110" t="s">
        <v>923</v>
      </c>
      <c r="F836" s="16" t="s">
        <v>924</v>
      </c>
      <c r="G836" s="16" t="s">
        <v>927</v>
      </c>
      <c r="H836" s="372">
        <v>0</v>
      </c>
      <c r="I836" s="372" t="s">
        <v>1991</v>
      </c>
      <c r="J836" s="372" t="s">
        <v>1991</v>
      </c>
      <c r="K836" s="372" t="s">
        <v>1991</v>
      </c>
      <c r="L836" s="372">
        <v>0</v>
      </c>
      <c r="M836" s="372">
        <v>0</v>
      </c>
      <c r="N836" s="372">
        <v>0</v>
      </c>
      <c r="O836" s="372">
        <v>0</v>
      </c>
      <c r="P836" s="372">
        <v>0</v>
      </c>
      <c r="Q836" s="372">
        <v>0</v>
      </c>
      <c r="R836" s="372">
        <v>0</v>
      </c>
      <c r="S836" s="372" t="s">
        <v>1991</v>
      </c>
      <c r="T836" s="372">
        <v>0</v>
      </c>
      <c r="U836" s="372">
        <v>0</v>
      </c>
    </row>
    <row r="837" spans="1:21" x14ac:dyDescent="0.3">
      <c r="A837" s="16" t="s">
        <v>7</v>
      </c>
      <c r="B837" s="28" t="s">
        <v>1995</v>
      </c>
      <c r="D837" s="110" t="s">
        <v>36</v>
      </c>
      <c r="E837" s="110" t="s">
        <v>923</v>
      </c>
      <c r="F837" s="16" t="s">
        <v>924</v>
      </c>
      <c r="G837" s="16" t="s">
        <v>928</v>
      </c>
      <c r="H837" s="372">
        <v>0</v>
      </c>
      <c r="I837" s="372" t="s">
        <v>1991</v>
      </c>
      <c r="J837" s="372" t="s">
        <v>1991</v>
      </c>
      <c r="K837" s="372" t="s">
        <v>1991</v>
      </c>
      <c r="L837" s="372">
        <v>0</v>
      </c>
      <c r="M837" s="372">
        <v>0</v>
      </c>
      <c r="N837" s="372">
        <v>0</v>
      </c>
      <c r="O837" s="372">
        <v>0</v>
      </c>
      <c r="P837" s="372">
        <v>0</v>
      </c>
      <c r="Q837" s="372">
        <v>0</v>
      </c>
      <c r="R837" s="372">
        <v>0</v>
      </c>
      <c r="S837" s="372" t="s">
        <v>1991</v>
      </c>
      <c r="T837" s="372">
        <v>0</v>
      </c>
      <c r="U837" s="372">
        <v>0</v>
      </c>
    </row>
    <row r="838" spans="1:21" x14ac:dyDescent="0.3">
      <c r="A838" s="16" t="s">
        <v>7</v>
      </c>
      <c r="B838" s="28" t="s">
        <v>27</v>
      </c>
      <c r="D838" s="110" t="s">
        <v>36</v>
      </c>
      <c r="E838" s="110" t="s">
        <v>923</v>
      </c>
      <c r="F838" s="16" t="s">
        <v>924</v>
      </c>
      <c r="G838" s="16" t="s">
        <v>929</v>
      </c>
      <c r="H838" s="372">
        <v>34.430369279999994</v>
      </c>
      <c r="I838" s="372" t="s">
        <v>1991</v>
      </c>
      <c r="J838" s="372" t="s">
        <v>1991</v>
      </c>
      <c r="K838" s="372" t="s">
        <v>1991</v>
      </c>
      <c r="L838" s="372">
        <v>50.63</v>
      </c>
      <c r="M838" s="372">
        <v>53.16</v>
      </c>
      <c r="N838" s="372">
        <v>61.044344836158196</v>
      </c>
      <c r="O838" s="372">
        <v>81.260000000000005</v>
      </c>
      <c r="P838" s="372">
        <v>94.33</v>
      </c>
      <c r="Q838" s="372">
        <v>95.28</v>
      </c>
      <c r="R838" s="372">
        <v>105.2</v>
      </c>
      <c r="S838" s="372" t="s">
        <v>1991</v>
      </c>
      <c r="T838" s="372">
        <v>116.64160081355934</v>
      </c>
      <c r="U838" s="372">
        <v>234.56</v>
      </c>
    </row>
    <row r="839" spans="1:21" x14ac:dyDescent="0.3">
      <c r="A839" s="16" t="s">
        <v>7</v>
      </c>
      <c r="B839" s="28" t="s">
        <v>29</v>
      </c>
      <c r="D839" s="110" t="s">
        <v>36</v>
      </c>
      <c r="E839" s="110" t="s">
        <v>923</v>
      </c>
      <c r="F839" s="16" t="s">
        <v>924</v>
      </c>
      <c r="G839" s="16" t="s">
        <v>929</v>
      </c>
      <c r="H839" s="372">
        <v>34.430369279999994</v>
      </c>
      <c r="I839" s="372" t="s">
        <v>1991</v>
      </c>
      <c r="J839" s="372" t="s">
        <v>1991</v>
      </c>
      <c r="K839" s="372" t="s">
        <v>1991</v>
      </c>
      <c r="L839" s="372">
        <v>50.63</v>
      </c>
      <c r="M839" s="372">
        <v>53.16</v>
      </c>
      <c r="N839" s="372">
        <v>61.044344836158196</v>
      </c>
      <c r="O839" s="372">
        <v>81.260000000000005</v>
      </c>
      <c r="P839" s="372">
        <v>94.33</v>
      </c>
      <c r="Q839" s="372">
        <v>95.28</v>
      </c>
      <c r="R839" s="372">
        <v>105.2</v>
      </c>
      <c r="S839" s="372" t="s">
        <v>1991</v>
      </c>
      <c r="T839" s="372">
        <v>116.64160081355934</v>
      </c>
      <c r="U839" s="372">
        <v>234.56</v>
      </c>
    </row>
    <row r="840" spans="1:21" x14ac:dyDescent="0.3">
      <c r="A840" s="16" t="s">
        <v>7</v>
      </c>
      <c r="B840" s="28" t="s">
        <v>30</v>
      </c>
      <c r="D840" s="110" t="s">
        <v>36</v>
      </c>
      <c r="E840" s="110" t="s">
        <v>923</v>
      </c>
      <c r="F840" s="16" t="s">
        <v>924</v>
      </c>
      <c r="G840" s="16" t="s">
        <v>930</v>
      </c>
      <c r="H840" s="372">
        <v>36.83</v>
      </c>
      <c r="I840" s="372" t="s">
        <v>1991</v>
      </c>
      <c r="J840" s="372" t="s">
        <v>1991</v>
      </c>
      <c r="K840" s="372" t="s">
        <v>1991</v>
      </c>
      <c r="L840" s="372">
        <v>54.17</v>
      </c>
      <c r="M840" s="372">
        <v>56.88</v>
      </c>
      <c r="N840" s="372">
        <v>65.31</v>
      </c>
      <c r="O840" s="372">
        <v>86.67</v>
      </c>
      <c r="P840" s="372">
        <v>100.92</v>
      </c>
      <c r="Q840" s="372">
        <v>101.93</v>
      </c>
      <c r="R840" s="372">
        <v>112.54508805084745</v>
      </c>
      <c r="S840" s="372" t="s">
        <v>1991</v>
      </c>
      <c r="T840" s="372">
        <v>124.78656601694917</v>
      </c>
      <c r="U840" s="372">
        <v>250.93754676553669</v>
      </c>
    </row>
    <row r="841" spans="1:21" x14ac:dyDescent="0.3">
      <c r="A841" s="16" t="s">
        <v>7</v>
      </c>
      <c r="B841" s="28" t="s">
        <v>34</v>
      </c>
      <c r="D841" s="110" t="s">
        <v>36</v>
      </c>
      <c r="E841" s="110" t="s">
        <v>923</v>
      </c>
      <c r="F841" s="16" t="s">
        <v>924</v>
      </c>
      <c r="G841" s="16" t="s">
        <v>931</v>
      </c>
      <c r="H841" s="372">
        <v>34.430369279999994</v>
      </c>
      <c r="I841" s="372" t="s">
        <v>1991</v>
      </c>
      <c r="J841" s="372" t="s">
        <v>1991</v>
      </c>
      <c r="K841" s="372" t="s">
        <v>1991</v>
      </c>
      <c r="L841" s="372">
        <v>50.63</v>
      </c>
      <c r="M841" s="372">
        <v>53.16</v>
      </c>
      <c r="N841" s="372">
        <v>61.044344836158196</v>
      </c>
      <c r="O841" s="372">
        <v>81.260000000000005</v>
      </c>
      <c r="P841" s="372">
        <v>94.33</v>
      </c>
      <c r="Q841" s="372">
        <v>95.28</v>
      </c>
      <c r="R841" s="372">
        <v>105.2</v>
      </c>
      <c r="S841" s="372" t="s">
        <v>1991</v>
      </c>
      <c r="T841" s="372">
        <v>116.64160081355934</v>
      </c>
      <c r="U841" s="372">
        <v>234.56</v>
      </c>
    </row>
    <row r="842" spans="1:21" x14ac:dyDescent="0.3">
      <c r="A842" s="16" t="s">
        <v>7</v>
      </c>
      <c r="B842" s="28" t="s">
        <v>15</v>
      </c>
      <c r="D842" s="110" t="s">
        <v>36</v>
      </c>
      <c r="E842" s="110" t="s">
        <v>923</v>
      </c>
      <c r="F842" s="16" t="s">
        <v>924</v>
      </c>
      <c r="G842" s="16" t="s">
        <v>932</v>
      </c>
      <c r="H842" s="372">
        <v>0</v>
      </c>
      <c r="I842" s="372" t="s">
        <v>1991</v>
      </c>
      <c r="J842" s="372" t="s">
        <v>1991</v>
      </c>
      <c r="K842" s="372" t="s">
        <v>1991</v>
      </c>
      <c r="L842" s="372">
        <v>0</v>
      </c>
      <c r="M842" s="372">
        <v>0</v>
      </c>
      <c r="N842" s="372">
        <v>0</v>
      </c>
      <c r="O842" s="372">
        <v>0</v>
      </c>
      <c r="P842" s="372">
        <v>0</v>
      </c>
      <c r="Q842" s="372">
        <v>0</v>
      </c>
      <c r="R842" s="372">
        <v>0</v>
      </c>
      <c r="S842" s="372" t="s">
        <v>1991</v>
      </c>
      <c r="T842" s="372">
        <v>0</v>
      </c>
      <c r="U842" s="372">
        <v>0</v>
      </c>
    </row>
    <row r="843" spans="1:21" x14ac:dyDescent="0.3">
      <c r="A843" s="16" t="s">
        <v>7</v>
      </c>
      <c r="B843" s="28" t="s">
        <v>32</v>
      </c>
      <c r="D843" s="110" t="s">
        <v>36</v>
      </c>
      <c r="E843" s="110" t="s">
        <v>923</v>
      </c>
      <c r="F843" s="16" t="s">
        <v>924</v>
      </c>
      <c r="G843" s="16" t="s">
        <v>933</v>
      </c>
      <c r="H843" s="372">
        <v>0</v>
      </c>
      <c r="I843" s="372" t="s">
        <v>1991</v>
      </c>
      <c r="J843" s="372" t="s">
        <v>1991</v>
      </c>
      <c r="K843" s="372" t="s">
        <v>1991</v>
      </c>
      <c r="L843" s="372">
        <v>0</v>
      </c>
      <c r="M843" s="372">
        <v>0</v>
      </c>
      <c r="N843" s="372">
        <v>0</v>
      </c>
      <c r="O843" s="372">
        <v>0</v>
      </c>
      <c r="P843" s="372">
        <v>0</v>
      </c>
      <c r="Q843" s="372">
        <v>0</v>
      </c>
      <c r="R843" s="372">
        <v>0</v>
      </c>
      <c r="S843" s="372" t="s">
        <v>1991</v>
      </c>
      <c r="T843" s="372">
        <v>0</v>
      </c>
      <c r="U843" s="372">
        <v>0</v>
      </c>
    </row>
    <row r="844" spans="1:21" x14ac:dyDescent="0.3">
      <c r="A844" s="16" t="s">
        <v>7</v>
      </c>
      <c r="B844" s="28" t="s">
        <v>19</v>
      </c>
      <c r="D844" s="110" t="s">
        <v>36</v>
      </c>
      <c r="E844" s="110" t="s">
        <v>923</v>
      </c>
      <c r="F844" s="16" t="s">
        <v>924</v>
      </c>
      <c r="G844" s="16" t="s">
        <v>934</v>
      </c>
      <c r="H844" s="372">
        <v>0</v>
      </c>
      <c r="I844" s="372" t="s">
        <v>1991</v>
      </c>
      <c r="J844" s="372" t="s">
        <v>1991</v>
      </c>
      <c r="K844" s="372" t="s">
        <v>1991</v>
      </c>
      <c r="L844" s="372">
        <v>0</v>
      </c>
      <c r="M844" s="372">
        <v>0</v>
      </c>
      <c r="N844" s="372">
        <v>0</v>
      </c>
      <c r="O844" s="372">
        <v>0</v>
      </c>
      <c r="P844" s="372">
        <v>0</v>
      </c>
      <c r="Q844" s="372">
        <v>0</v>
      </c>
      <c r="R844" s="372">
        <v>0</v>
      </c>
      <c r="S844" s="372" t="s">
        <v>1991</v>
      </c>
      <c r="T844" s="372">
        <v>0</v>
      </c>
      <c r="U844" s="372">
        <v>0</v>
      </c>
    </row>
    <row r="845" spans="1:21" x14ac:dyDescent="0.3">
      <c r="A845" s="16" t="s">
        <v>7</v>
      </c>
      <c r="B845" s="28" t="s">
        <v>21</v>
      </c>
      <c r="D845" s="110" t="s">
        <v>36</v>
      </c>
      <c r="E845" s="110" t="s">
        <v>923</v>
      </c>
      <c r="F845" s="16" t="s">
        <v>924</v>
      </c>
      <c r="G845" s="16" t="s">
        <v>935</v>
      </c>
      <c r="H845" s="372">
        <v>0</v>
      </c>
      <c r="I845" s="372" t="s">
        <v>1991</v>
      </c>
      <c r="J845" s="372" t="s">
        <v>1991</v>
      </c>
      <c r="K845" s="372" t="s">
        <v>1991</v>
      </c>
      <c r="L845" s="372">
        <v>0</v>
      </c>
      <c r="M845" s="372">
        <v>0</v>
      </c>
      <c r="N845" s="372">
        <v>0</v>
      </c>
      <c r="O845" s="372">
        <v>0</v>
      </c>
      <c r="P845" s="372">
        <v>0</v>
      </c>
      <c r="Q845" s="372">
        <v>0</v>
      </c>
      <c r="R845" s="372">
        <v>0</v>
      </c>
      <c r="S845" s="372" t="s">
        <v>1991</v>
      </c>
      <c r="T845" s="372">
        <v>0</v>
      </c>
      <c r="U845" s="372">
        <v>0</v>
      </c>
    </row>
    <row r="846" spans="1:21" x14ac:dyDescent="0.3">
      <c r="A846" s="16" t="s">
        <v>7</v>
      </c>
      <c r="B846" s="28" t="s">
        <v>27</v>
      </c>
      <c r="C846" s="16" t="s">
        <v>445</v>
      </c>
      <c r="D846" s="110" t="s">
        <v>873</v>
      </c>
      <c r="E846" s="110" t="s">
        <v>936</v>
      </c>
      <c r="F846" s="16" t="s">
        <v>937</v>
      </c>
      <c r="G846" s="16" t="s">
        <v>938</v>
      </c>
      <c r="H846" s="372">
        <v>4.87</v>
      </c>
      <c r="I846" s="372">
        <v>4.87</v>
      </c>
      <c r="J846" s="372">
        <v>4.87</v>
      </c>
      <c r="K846" s="372" t="s">
        <v>1991</v>
      </c>
      <c r="L846" s="372">
        <v>4.87</v>
      </c>
      <c r="M846" s="372">
        <v>4.87</v>
      </c>
      <c r="N846" s="372">
        <v>4.87</v>
      </c>
      <c r="O846" s="372">
        <v>4.87</v>
      </c>
      <c r="P846" s="372">
        <v>4.87</v>
      </c>
      <c r="Q846" s="372">
        <v>4.87</v>
      </c>
      <c r="R846" s="372">
        <v>4.87</v>
      </c>
      <c r="S846" s="372">
        <v>4.87</v>
      </c>
      <c r="T846" s="372">
        <v>4.87</v>
      </c>
      <c r="U846" s="372">
        <v>4.87</v>
      </c>
    </row>
    <row r="847" spans="1:21" x14ac:dyDescent="0.3">
      <c r="A847" s="16" t="s">
        <v>7</v>
      </c>
      <c r="B847" s="28" t="s">
        <v>29</v>
      </c>
      <c r="C847" s="16" t="s">
        <v>445</v>
      </c>
      <c r="D847" s="110" t="s">
        <v>873</v>
      </c>
      <c r="E847" s="110" t="s">
        <v>936</v>
      </c>
      <c r="F847" s="16" t="s">
        <v>937</v>
      </c>
      <c r="G847" s="16" t="s">
        <v>938</v>
      </c>
      <c r="H847" s="372">
        <v>4.87</v>
      </c>
      <c r="I847" s="372">
        <v>4.87</v>
      </c>
      <c r="J847" s="372">
        <v>4.87</v>
      </c>
      <c r="K847" s="372" t="s">
        <v>1991</v>
      </c>
      <c r="L847" s="372">
        <v>4.87</v>
      </c>
      <c r="M847" s="372">
        <v>4.87</v>
      </c>
      <c r="N847" s="372">
        <v>4.87</v>
      </c>
      <c r="O847" s="372">
        <v>4.87</v>
      </c>
      <c r="P847" s="372">
        <v>4.87</v>
      </c>
      <c r="Q847" s="372">
        <v>4.87</v>
      </c>
      <c r="R847" s="372">
        <v>4.87</v>
      </c>
      <c r="S847" s="372">
        <v>4.87</v>
      </c>
      <c r="T847" s="372">
        <v>4.87</v>
      </c>
      <c r="U847" s="372">
        <v>4.87</v>
      </c>
    </row>
    <row r="848" spans="1:21" x14ac:dyDescent="0.3">
      <c r="A848" s="16" t="s">
        <v>7</v>
      </c>
      <c r="B848" s="28" t="s">
        <v>30</v>
      </c>
      <c r="C848" s="16" t="s">
        <v>445</v>
      </c>
      <c r="D848" s="110" t="s">
        <v>873</v>
      </c>
      <c r="E848" s="110" t="s">
        <v>936</v>
      </c>
      <c r="F848" s="16" t="s">
        <v>937</v>
      </c>
      <c r="G848" s="16" t="s">
        <v>939</v>
      </c>
      <c r="H848" s="372">
        <v>4.87</v>
      </c>
      <c r="I848" s="372">
        <v>4.87</v>
      </c>
      <c r="J848" s="372">
        <v>4.87</v>
      </c>
      <c r="K848" s="372" t="s">
        <v>1991</v>
      </c>
      <c r="L848" s="372">
        <v>4.87</v>
      </c>
      <c r="M848" s="372">
        <v>4.87</v>
      </c>
      <c r="N848" s="372">
        <v>4.87</v>
      </c>
      <c r="O848" s="372">
        <v>4.87</v>
      </c>
      <c r="P848" s="372">
        <v>4.87</v>
      </c>
      <c r="Q848" s="372">
        <v>4.87</v>
      </c>
      <c r="R848" s="372">
        <v>4.87</v>
      </c>
      <c r="S848" s="372">
        <v>4.87</v>
      </c>
      <c r="T848" s="372">
        <v>4.87</v>
      </c>
      <c r="U848" s="372">
        <v>4.87</v>
      </c>
    </row>
    <row r="849" spans="1:21" x14ac:dyDescent="0.3">
      <c r="A849" s="16" t="s">
        <v>7</v>
      </c>
      <c r="B849" s="28" t="s">
        <v>15</v>
      </c>
      <c r="C849" s="16" t="s">
        <v>445</v>
      </c>
      <c r="D849" s="110" t="s">
        <v>873</v>
      </c>
      <c r="E849" s="110" t="s">
        <v>936</v>
      </c>
      <c r="F849" s="16" t="s">
        <v>937</v>
      </c>
      <c r="G849" s="16" t="s">
        <v>940</v>
      </c>
      <c r="H849" s="372">
        <v>4.87</v>
      </c>
      <c r="I849" s="372">
        <v>4.87</v>
      </c>
      <c r="J849" s="372">
        <v>4.87</v>
      </c>
      <c r="K849" s="372" t="s">
        <v>1991</v>
      </c>
      <c r="L849" s="372">
        <v>4.87</v>
      </c>
      <c r="M849" s="372">
        <v>4.87</v>
      </c>
      <c r="N849" s="372">
        <v>4.87</v>
      </c>
      <c r="O849" s="372">
        <v>4.87</v>
      </c>
      <c r="P849" s="372">
        <v>4.87</v>
      </c>
      <c r="Q849" s="372">
        <v>4.87</v>
      </c>
      <c r="R849" s="372">
        <v>4.87</v>
      </c>
      <c r="S849" s="372">
        <v>4.87</v>
      </c>
      <c r="T849" s="372">
        <v>4.87</v>
      </c>
      <c r="U849" s="372">
        <v>4.87</v>
      </c>
    </row>
    <row r="850" spans="1:21" x14ac:dyDescent="0.3">
      <c r="A850" s="16" t="s">
        <v>7</v>
      </c>
      <c r="B850" s="28" t="s">
        <v>32</v>
      </c>
      <c r="C850" s="16" t="s">
        <v>445</v>
      </c>
      <c r="D850" s="110" t="s">
        <v>873</v>
      </c>
      <c r="E850" s="110" t="s">
        <v>936</v>
      </c>
      <c r="F850" s="16" t="s">
        <v>937</v>
      </c>
      <c r="G850" s="16" t="s">
        <v>941</v>
      </c>
      <c r="H850" s="372">
        <v>4.87</v>
      </c>
      <c r="I850" s="372">
        <v>4.87</v>
      </c>
      <c r="J850" s="372">
        <v>4.87</v>
      </c>
      <c r="K850" s="372" t="s">
        <v>1991</v>
      </c>
      <c r="L850" s="372">
        <v>4.87</v>
      </c>
      <c r="M850" s="372">
        <v>4.87</v>
      </c>
      <c r="N850" s="372">
        <v>4.87</v>
      </c>
      <c r="O850" s="372">
        <v>4.87</v>
      </c>
      <c r="P850" s="372">
        <v>4.87</v>
      </c>
      <c r="Q850" s="372">
        <v>4.87</v>
      </c>
      <c r="R850" s="372">
        <v>4.87</v>
      </c>
      <c r="S850" s="372">
        <v>4.87</v>
      </c>
      <c r="T850" s="372">
        <v>4.87</v>
      </c>
      <c r="U850" s="372">
        <v>4.87</v>
      </c>
    </row>
    <row r="851" spans="1:21" x14ac:dyDescent="0.3">
      <c r="A851" s="16" t="s">
        <v>7</v>
      </c>
      <c r="B851" s="28" t="s">
        <v>19</v>
      </c>
      <c r="C851" s="16" t="s">
        <v>445</v>
      </c>
      <c r="D851" s="110" t="s">
        <v>873</v>
      </c>
      <c r="E851" s="110" t="s">
        <v>936</v>
      </c>
      <c r="F851" s="16" t="s">
        <v>937</v>
      </c>
      <c r="G851" s="16" t="s">
        <v>942</v>
      </c>
      <c r="H851" s="372">
        <v>4.87</v>
      </c>
      <c r="I851" s="372">
        <v>4.87</v>
      </c>
      <c r="J851" s="372">
        <v>4.87</v>
      </c>
      <c r="K851" s="372" t="s">
        <v>1991</v>
      </c>
      <c r="L851" s="372">
        <v>4.87</v>
      </c>
      <c r="M851" s="372">
        <v>4.87</v>
      </c>
      <c r="N851" s="372">
        <v>4.87</v>
      </c>
      <c r="O851" s="372">
        <v>4.87</v>
      </c>
      <c r="P851" s="372">
        <v>4.87</v>
      </c>
      <c r="Q851" s="372">
        <v>4.87</v>
      </c>
      <c r="R851" s="372">
        <v>4.87</v>
      </c>
      <c r="S851" s="372">
        <v>4.87</v>
      </c>
      <c r="T851" s="372">
        <v>4.87</v>
      </c>
      <c r="U851" s="372">
        <v>4.87</v>
      </c>
    </row>
    <row r="852" spans="1:21" x14ac:dyDescent="0.3">
      <c r="A852" s="16" t="s">
        <v>7</v>
      </c>
      <c r="B852" s="28" t="s">
        <v>21</v>
      </c>
      <c r="C852" s="16" t="s">
        <v>445</v>
      </c>
      <c r="D852" s="110" t="s">
        <v>873</v>
      </c>
      <c r="E852" s="110" t="s">
        <v>936</v>
      </c>
      <c r="F852" s="16" t="s">
        <v>937</v>
      </c>
      <c r="G852" s="16" t="s">
        <v>943</v>
      </c>
      <c r="H852" s="372">
        <v>4.87</v>
      </c>
      <c r="I852" s="372">
        <v>4.87</v>
      </c>
      <c r="J852" s="372">
        <v>4.87</v>
      </c>
      <c r="K852" s="372" t="s">
        <v>1991</v>
      </c>
      <c r="L852" s="372">
        <v>4.87</v>
      </c>
      <c r="M852" s="372">
        <v>4.87</v>
      </c>
      <c r="N852" s="372">
        <v>4.87</v>
      </c>
      <c r="O852" s="372">
        <v>4.87</v>
      </c>
      <c r="P852" s="372">
        <v>4.87</v>
      </c>
      <c r="Q852" s="372">
        <v>4.87</v>
      </c>
      <c r="R852" s="372">
        <v>4.87</v>
      </c>
      <c r="S852" s="372">
        <v>4.87</v>
      </c>
      <c r="T852" s="372">
        <v>4.87</v>
      </c>
      <c r="U852" s="372">
        <v>4.87</v>
      </c>
    </row>
    <row r="853" spans="1:21" x14ac:dyDescent="0.3">
      <c r="A853" s="16" t="s">
        <v>7</v>
      </c>
      <c r="B853" s="28" t="s">
        <v>34</v>
      </c>
      <c r="C853" s="16" t="s">
        <v>445</v>
      </c>
      <c r="D853" s="110" t="s">
        <v>873</v>
      </c>
      <c r="E853" s="110" t="s">
        <v>936</v>
      </c>
      <c r="F853" s="16" t="s">
        <v>937</v>
      </c>
      <c r="G853" s="16" t="s">
        <v>944</v>
      </c>
      <c r="H853" s="372">
        <v>4.87</v>
      </c>
      <c r="I853" s="372">
        <v>4.87</v>
      </c>
      <c r="J853" s="372">
        <v>4.87</v>
      </c>
      <c r="K853" s="372" t="s">
        <v>1991</v>
      </c>
      <c r="L853" s="372">
        <v>4.87</v>
      </c>
      <c r="M853" s="372">
        <v>4.87</v>
      </c>
      <c r="N853" s="372">
        <v>4.87</v>
      </c>
      <c r="O853" s="372">
        <v>4.87</v>
      </c>
      <c r="P853" s="372">
        <v>4.87</v>
      </c>
      <c r="Q853" s="372">
        <v>4.87</v>
      </c>
      <c r="R853" s="372">
        <v>4.87</v>
      </c>
      <c r="S853" s="372">
        <v>4.87</v>
      </c>
      <c r="T853" s="372">
        <v>4.87</v>
      </c>
      <c r="U853" s="372">
        <v>4.87</v>
      </c>
    </row>
  </sheetData>
  <sheetProtection algorithmName="SHA-512" hashValue="rqQ9ggczojCLDjhkowxhaAstGagnIx0j3d9nNbLUd6Z/n3BtmoXNRIUoreV/5ccYhnI/ErNSY8/ZG8GStKJoEA==" saltValue="Grw6MD496cd+8ab+lI1dDg==" spinCount="100000" sheet="1" sort="0" autoFilter="0"/>
  <phoneticPr fontId="10" type="noConversion"/>
  <pageMargins left="0.7" right="0.7" top="0.75" bottom="0.75" header="0.3" footer="0.3"/>
  <pageSetup paperSize="17" orientation="landscape" r:id="rId1"/>
  <ignoredErrors>
    <ignoredError sqref="F2 F3:F4 F9 F5:F8" numberStoredAsText="1"/>
  </ignoredErrors>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2A980-2C03-43A0-9084-77E725B6839D}">
  <dimension ref="A1:B31"/>
  <sheetViews>
    <sheetView zoomScaleNormal="100" workbookViewId="0">
      <selection activeCell="C16" sqref="C16"/>
    </sheetView>
  </sheetViews>
  <sheetFormatPr defaultRowHeight="14.4" x14ac:dyDescent="0.3"/>
  <cols>
    <col min="1" max="1" width="18.88671875" style="361" customWidth="1"/>
    <col min="2" max="2" width="36.88671875" style="417" customWidth="1"/>
    <col min="3" max="16384" width="8.88671875" style="361"/>
  </cols>
  <sheetData>
    <row r="1" spans="1:2" ht="28.8" x14ac:dyDescent="0.55000000000000004">
      <c r="A1" s="357" t="s">
        <v>1734</v>
      </c>
      <c r="B1" s="357"/>
    </row>
    <row r="2" spans="1:2" x14ac:dyDescent="0.3">
      <c r="A2" s="18" t="s">
        <v>1735</v>
      </c>
      <c r="B2" s="18" t="s">
        <v>1736</v>
      </c>
    </row>
    <row r="3" spans="1:2" x14ac:dyDescent="0.3">
      <c r="A3" s="417" t="s">
        <v>1737</v>
      </c>
      <c r="B3" s="417" t="s">
        <v>1738</v>
      </c>
    </row>
    <row r="4" spans="1:2" x14ac:dyDescent="0.3">
      <c r="A4" s="417" t="s">
        <v>1739</v>
      </c>
      <c r="B4" s="417" t="s">
        <v>1740</v>
      </c>
    </row>
    <row r="5" spans="1:2" x14ac:dyDescent="0.3">
      <c r="A5" s="417" t="s">
        <v>1741</v>
      </c>
      <c r="B5" s="417" t="s">
        <v>1742</v>
      </c>
    </row>
    <row r="6" spans="1:2" x14ac:dyDescent="0.3">
      <c r="A6" s="417" t="s">
        <v>1743</v>
      </c>
      <c r="B6" s="417" t="s">
        <v>1744</v>
      </c>
    </row>
    <row r="7" spans="1:2" x14ac:dyDescent="0.3">
      <c r="A7" s="417" t="s">
        <v>1745</v>
      </c>
      <c r="B7" s="417" t="s">
        <v>1746</v>
      </c>
    </row>
    <row r="8" spans="1:2" x14ac:dyDescent="0.3">
      <c r="A8" s="417" t="s">
        <v>1747</v>
      </c>
      <c r="B8" s="417" t="s">
        <v>1748</v>
      </c>
    </row>
    <row r="9" spans="1:2" x14ac:dyDescent="0.3">
      <c r="A9" s="417" t="s">
        <v>1749</v>
      </c>
      <c r="B9" s="417" t="s">
        <v>1750</v>
      </c>
    </row>
    <row r="10" spans="1:2" x14ac:dyDescent="0.3">
      <c r="A10" s="417" t="s">
        <v>1751</v>
      </c>
      <c r="B10" s="417" t="s">
        <v>1752</v>
      </c>
    </row>
    <row r="11" spans="1:2" x14ac:dyDescent="0.3">
      <c r="A11" s="417" t="s">
        <v>1753</v>
      </c>
      <c r="B11" s="417" t="s">
        <v>1754</v>
      </c>
    </row>
    <row r="12" spans="1:2" x14ac:dyDescent="0.3">
      <c r="A12" s="417" t="s">
        <v>1755</v>
      </c>
      <c r="B12" s="417" t="s">
        <v>1756</v>
      </c>
    </row>
    <row r="13" spans="1:2" x14ac:dyDescent="0.3">
      <c r="A13" s="417" t="s">
        <v>1757</v>
      </c>
      <c r="B13" s="417" t="s">
        <v>1758</v>
      </c>
    </row>
    <row r="14" spans="1:2" x14ac:dyDescent="0.3">
      <c r="A14" s="417" t="s">
        <v>1589</v>
      </c>
      <c r="B14" s="417" t="s">
        <v>1759</v>
      </c>
    </row>
    <row r="15" spans="1:2" x14ac:dyDescent="0.3">
      <c r="A15" s="417" t="s">
        <v>1760</v>
      </c>
      <c r="B15" s="417" t="s">
        <v>1761</v>
      </c>
    </row>
    <row r="16" spans="1:2" ht="28.8" x14ac:dyDescent="0.3">
      <c r="A16" s="417" t="s">
        <v>1762</v>
      </c>
      <c r="B16" s="417" t="s">
        <v>1763</v>
      </c>
    </row>
    <row r="17" spans="1:2" ht="28.8" x14ac:dyDescent="0.3">
      <c r="A17" s="417" t="s">
        <v>1764</v>
      </c>
      <c r="B17" s="417" t="s">
        <v>1765</v>
      </c>
    </row>
    <row r="18" spans="1:2" x14ac:dyDescent="0.3">
      <c r="A18" s="417" t="s">
        <v>1766</v>
      </c>
      <c r="B18" s="417" t="s">
        <v>1767</v>
      </c>
    </row>
    <row r="19" spans="1:2" x14ac:dyDescent="0.3">
      <c r="A19" s="417" t="s">
        <v>1768</v>
      </c>
      <c r="B19" s="417" t="s">
        <v>1769</v>
      </c>
    </row>
    <row r="20" spans="1:2" ht="28.8" x14ac:dyDescent="0.3">
      <c r="A20" s="417" t="s">
        <v>1770</v>
      </c>
      <c r="B20" s="417" t="s">
        <v>1771</v>
      </c>
    </row>
    <row r="21" spans="1:2" ht="28.8" x14ac:dyDescent="0.3">
      <c r="A21" s="417" t="s">
        <v>1772</v>
      </c>
      <c r="B21" s="417" t="s">
        <v>1773</v>
      </c>
    </row>
    <row r="22" spans="1:2" ht="28.8" x14ac:dyDescent="0.3">
      <c r="A22" s="417" t="s">
        <v>1774</v>
      </c>
      <c r="B22" s="417" t="s">
        <v>1775</v>
      </c>
    </row>
    <row r="23" spans="1:2" ht="28.8" x14ac:dyDescent="0.3">
      <c r="A23" s="417" t="s">
        <v>1776</v>
      </c>
      <c r="B23" s="417" t="s">
        <v>1777</v>
      </c>
    </row>
    <row r="24" spans="1:2" x14ac:dyDescent="0.3">
      <c r="A24" s="417" t="s">
        <v>1778</v>
      </c>
      <c r="B24" s="417" t="s">
        <v>1779</v>
      </c>
    </row>
    <row r="25" spans="1:2" x14ac:dyDescent="0.3">
      <c r="A25" s="417" t="s">
        <v>1780</v>
      </c>
      <c r="B25" s="417" t="s">
        <v>1781</v>
      </c>
    </row>
    <row r="26" spans="1:2" x14ac:dyDescent="0.3">
      <c r="A26" s="417" t="s">
        <v>1782</v>
      </c>
      <c r="B26" s="417" t="s">
        <v>1783</v>
      </c>
    </row>
    <row r="27" spans="1:2" x14ac:dyDescent="0.3">
      <c r="A27" s="417" t="s">
        <v>1784</v>
      </c>
      <c r="B27" s="417" t="s">
        <v>1785</v>
      </c>
    </row>
    <row r="28" spans="1:2" x14ac:dyDescent="0.3">
      <c r="A28" s="417" t="s">
        <v>1786</v>
      </c>
      <c r="B28" s="417" t="s">
        <v>1787</v>
      </c>
    </row>
    <row r="29" spans="1:2" ht="28.8" x14ac:dyDescent="0.3">
      <c r="A29" s="417" t="s">
        <v>1788</v>
      </c>
      <c r="B29" s="417" t="s">
        <v>1789</v>
      </c>
    </row>
    <row r="30" spans="1:2" x14ac:dyDescent="0.3">
      <c r="A30" s="417" t="s">
        <v>1790</v>
      </c>
      <c r="B30" s="417" t="s">
        <v>1791</v>
      </c>
    </row>
    <row r="31" spans="1:2" x14ac:dyDescent="0.3">
      <c r="A31" s="417" t="s">
        <v>1792</v>
      </c>
      <c r="B31" s="417" t="s">
        <v>1793</v>
      </c>
    </row>
  </sheetData>
  <sheetProtection algorithmName="SHA-512" hashValue="tKTv7AoJe9E16t7qB0a77LXFlGdS1dwTfSiwGP/17niEohuGLC+McCq/j3iH9b1s4IltobKYvs1vFoGI1nfgAg==" saltValue="oLKEjWbbLmMpJyfsucIpww==" spinCount="100000" sheet="1" sort="0" autoFilter="0"/>
  <mergeCells count="1">
    <mergeCell ref="A1:B1"/>
  </mergeCells>
  <pageMargins left="0.7" right="0.7" top="0.75" bottom="0.75" header="0.3" footer="0.3"/>
  <pageSetup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31D8C-BE75-4C07-A107-CFDA4674782C}">
  <sheetPr>
    <pageSetUpPr fitToPage="1"/>
  </sheetPr>
  <dimension ref="A1:J42"/>
  <sheetViews>
    <sheetView zoomScaleNormal="100" workbookViewId="0">
      <pane ySplit="2" topLeftCell="A3" activePane="bottomLeft" state="frozen"/>
      <selection pane="bottomLeft" activeCell="C3" sqref="C3"/>
    </sheetView>
  </sheetViews>
  <sheetFormatPr defaultColWidth="33.44140625" defaultRowHeight="14.4" x14ac:dyDescent="0.3"/>
  <cols>
    <col min="1" max="1" width="10.44140625" style="3" customWidth="1"/>
    <col min="2" max="2" width="57.109375" customWidth="1"/>
    <col min="3" max="3" width="110.109375" bestFit="1" customWidth="1"/>
    <col min="4" max="4" width="33.88671875" bestFit="1" customWidth="1"/>
  </cols>
  <sheetData>
    <row r="1" spans="1:10" ht="28.8" x14ac:dyDescent="0.55000000000000004">
      <c r="A1" s="358" t="s">
        <v>1794</v>
      </c>
      <c r="B1" s="358"/>
      <c r="C1" s="358"/>
      <c r="D1" s="358"/>
    </row>
    <row r="2" spans="1:10" ht="28.8" x14ac:dyDescent="0.3">
      <c r="A2" s="29" t="s">
        <v>2</v>
      </c>
      <c r="B2" s="30" t="s">
        <v>1795</v>
      </c>
      <c r="C2" s="30" t="s">
        <v>1796</v>
      </c>
      <c r="D2" s="31" t="s">
        <v>1797</v>
      </c>
      <c r="E2" s="11"/>
      <c r="F2" s="11"/>
      <c r="G2" s="11"/>
      <c r="H2" s="11"/>
      <c r="I2" s="11"/>
      <c r="J2" s="12"/>
    </row>
    <row r="3" spans="1:10" ht="168" customHeight="1" x14ac:dyDescent="0.3">
      <c r="A3" s="19">
        <v>27</v>
      </c>
      <c r="B3" s="13" t="s">
        <v>1798</v>
      </c>
      <c r="C3" s="39" t="s">
        <v>1799</v>
      </c>
      <c r="D3" s="34" t="s">
        <v>1800</v>
      </c>
      <c r="E3" s="37"/>
      <c r="F3" s="37"/>
      <c r="G3" s="37"/>
      <c r="H3" s="37"/>
      <c r="I3" s="37"/>
      <c r="J3" s="38"/>
    </row>
    <row r="4" spans="1:10" ht="242.4" customHeight="1" x14ac:dyDescent="0.3">
      <c r="A4" s="19">
        <v>59</v>
      </c>
      <c r="B4" s="39" t="s">
        <v>1801</v>
      </c>
      <c r="C4" s="13" t="s">
        <v>1802</v>
      </c>
      <c r="D4" s="4" t="s">
        <v>1803</v>
      </c>
      <c r="E4" s="11"/>
      <c r="F4" s="11"/>
      <c r="G4" s="11"/>
      <c r="H4" s="11"/>
      <c r="I4" s="11"/>
      <c r="J4" s="12"/>
    </row>
    <row r="5" spans="1:10" ht="172.8" x14ac:dyDescent="0.3">
      <c r="A5" s="19">
        <v>93</v>
      </c>
      <c r="B5" s="39" t="s">
        <v>1804</v>
      </c>
      <c r="C5" s="39" t="s">
        <v>1805</v>
      </c>
      <c r="D5" s="34" t="s">
        <v>1806</v>
      </c>
      <c r="E5" s="7"/>
      <c r="F5" s="7"/>
      <c r="G5" s="7"/>
      <c r="H5" s="7"/>
      <c r="I5" s="7"/>
      <c r="J5" s="8"/>
    </row>
    <row r="6" spans="1:10" ht="187.2" x14ac:dyDescent="0.3">
      <c r="A6" s="19">
        <v>95</v>
      </c>
      <c r="B6" s="13" t="s">
        <v>1807</v>
      </c>
      <c r="C6" s="13" t="s">
        <v>1808</v>
      </c>
      <c r="D6" s="4" t="s">
        <v>1809</v>
      </c>
      <c r="E6" s="35"/>
      <c r="F6" s="35"/>
      <c r="G6" s="35"/>
      <c r="H6" s="35"/>
      <c r="I6" s="35"/>
      <c r="J6" s="36"/>
    </row>
    <row r="7" spans="1:10" ht="57.6" x14ac:dyDescent="0.3">
      <c r="A7" s="40" t="s">
        <v>1810</v>
      </c>
      <c r="B7" s="39" t="s">
        <v>1811</v>
      </c>
      <c r="C7" s="13" t="s">
        <v>1812</v>
      </c>
      <c r="D7" s="4"/>
      <c r="E7" s="5"/>
      <c r="F7" s="5"/>
      <c r="G7" s="5"/>
      <c r="H7" s="5"/>
      <c r="I7" s="5"/>
      <c r="J7" s="6"/>
    </row>
    <row r="8" spans="1:10" ht="43.2" x14ac:dyDescent="0.3">
      <c r="A8" s="40" t="s">
        <v>1813</v>
      </c>
      <c r="B8" s="39" t="s">
        <v>1814</v>
      </c>
      <c r="C8" s="13" t="s">
        <v>1815</v>
      </c>
      <c r="D8" s="34" t="s">
        <v>1816</v>
      </c>
      <c r="E8" s="11"/>
      <c r="F8" s="11"/>
      <c r="G8" s="11"/>
      <c r="H8" s="11"/>
      <c r="I8" s="11"/>
      <c r="J8" s="12"/>
    </row>
    <row r="9" spans="1:10" x14ac:dyDescent="0.3">
      <c r="A9" s="40" t="s">
        <v>1817</v>
      </c>
      <c r="B9" s="39" t="s">
        <v>1818</v>
      </c>
      <c r="C9" s="39" t="s">
        <v>1819</v>
      </c>
      <c r="D9" s="20"/>
      <c r="E9" s="35"/>
      <c r="F9" s="35"/>
      <c r="G9" s="35"/>
      <c r="H9" s="35"/>
      <c r="I9" s="35"/>
      <c r="J9" s="36"/>
    </row>
    <row r="10" spans="1:10" ht="28.8" x14ac:dyDescent="0.3">
      <c r="A10" s="40" t="s">
        <v>1820</v>
      </c>
      <c r="B10" s="13" t="s">
        <v>1821</v>
      </c>
      <c r="C10" s="39" t="s">
        <v>1822</v>
      </c>
      <c r="D10" s="4" t="s">
        <v>1823</v>
      </c>
      <c r="E10" s="5"/>
      <c r="F10" s="5"/>
      <c r="G10" s="5"/>
      <c r="H10" s="5"/>
      <c r="I10" s="5"/>
      <c r="J10" s="6"/>
    </row>
    <row r="11" spans="1:10" ht="43.2" x14ac:dyDescent="0.3">
      <c r="A11" s="40" t="s">
        <v>1824</v>
      </c>
      <c r="B11" s="39" t="s">
        <v>1825</v>
      </c>
      <c r="C11" s="13" t="s">
        <v>1826</v>
      </c>
      <c r="D11" s="4"/>
      <c r="E11" s="9"/>
      <c r="F11" s="9"/>
      <c r="G11" s="9"/>
      <c r="H11" s="9"/>
      <c r="I11" s="9"/>
      <c r="J11" s="10"/>
    </row>
    <row r="12" spans="1:10" ht="86.4" x14ac:dyDescent="0.3">
      <c r="A12" s="40" t="s">
        <v>1827</v>
      </c>
      <c r="B12" s="39" t="s">
        <v>1828</v>
      </c>
      <c r="C12" s="63" t="s">
        <v>1829</v>
      </c>
      <c r="D12" s="4" t="s">
        <v>1830</v>
      </c>
      <c r="E12" s="9"/>
      <c r="F12" s="9"/>
      <c r="G12" s="9"/>
      <c r="H12" s="9"/>
      <c r="I12" s="9"/>
      <c r="J12" s="10"/>
    </row>
    <row r="13" spans="1:10" ht="100.8" x14ac:dyDescent="0.3">
      <c r="A13" s="40" t="s">
        <v>1831</v>
      </c>
      <c r="B13" s="39" t="s">
        <v>1832</v>
      </c>
      <c r="C13" s="39" t="s">
        <v>1833</v>
      </c>
      <c r="D13" s="34" t="s">
        <v>1834</v>
      </c>
      <c r="E13" s="11"/>
      <c r="F13" s="11"/>
      <c r="G13" s="11"/>
      <c r="H13" s="11"/>
      <c r="I13" s="11"/>
      <c r="J13" s="12"/>
    </row>
    <row r="14" spans="1:10" ht="57.6" x14ac:dyDescent="0.3">
      <c r="A14" s="40" t="s">
        <v>1835</v>
      </c>
      <c r="B14" s="13" t="s">
        <v>1836</v>
      </c>
      <c r="C14" s="39" t="s">
        <v>1837</v>
      </c>
      <c r="D14" s="34" t="s">
        <v>1838</v>
      </c>
      <c r="E14" s="5"/>
      <c r="F14" s="5"/>
      <c r="G14" s="5"/>
      <c r="H14" s="5"/>
      <c r="I14" s="5"/>
      <c r="J14" s="6"/>
    </row>
    <row r="15" spans="1:10" ht="86.4" x14ac:dyDescent="0.3">
      <c r="A15" s="40" t="s">
        <v>1839</v>
      </c>
      <c r="B15" s="13" t="s">
        <v>1840</v>
      </c>
      <c r="C15" s="13" t="s">
        <v>1841</v>
      </c>
      <c r="D15" s="4" t="s">
        <v>1842</v>
      </c>
      <c r="E15" s="5"/>
      <c r="F15" s="5"/>
      <c r="G15" s="5"/>
      <c r="H15" s="5"/>
      <c r="I15" s="5"/>
      <c r="J15" s="6"/>
    </row>
    <row r="16" spans="1:10" ht="86.4" x14ac:dyDescent="0.3">
      <c r="A16" s="40" t="s">
        <v>1843</v>
      </c>
      <c r="B16" s="13" t="s">
        <v>1844</v>
      </c>
      <c r="C16" s="13" t="s">
        <v>1841</v>
      </c>
      <c r="D16" s="4" t="s">
        <v>1842</v>
      </c>
      <c r="E16" s="5"/>
      <c r="F16" s="5"/>
      <c r="G16" s="5"/>
      <c r="H16" s="5"/>
      <c r="I16" s="5"/>
      <c r="J16" s="6"/>
    </row>
    <row r="17" spans="1:10" ht="86.4" x14ac:dyDescent="0.3">
      <c r="A17" s="40" t="s">
        <v>1845</v>
      </c>
      <c r="B17" s="13" t="s">
        <v>1846</v>
      </c>
      <c r="C17" s="13" t="s">
        <v>1841</v>
      </c>
      <c r="D17" s="4" t="s">
        <v>1842</v>
      </c>
      <c r="E17" s="35"/>
      <c r="F17" s="35"/>
      <c r="G17" s="35"/>
      <c r="H17" s="35"/>
      <c r="I17" s="35"/>
      <c r="J17" s="36"/>
    </row>
    <row r="18" spans="1:10" ht="28.8" x14ac:dyDescent="0.3">
      <c r="A18" s="40" t="s">
        <v>1847</v>
      </c>
      <c r="B18" s="39" t="s">
        <v>1848</v>
      </c>
      <c r="C18" s="39" t="s">
        <v>1849</v>
      </c>
      <c r="D18" s="4"/>
      <c r="E18" s="11"/>
      <c r="F18" s="11"/>
      <c r="G18" s="11"/>
      <c r="H18" s="11"/>
      <c r="I18" s="11"/>
      <c r="J18" s="12"/>
    </row>
    <row r="19" spans="1:10" ht="43.2" x14ac:dyDescent="0.3">
      <c r="A19" s="40" t="s">
        <v>1850</v>
      </c>
      <c r="B19" s="39" t="s">
        <v>1851</v>
      </c>
      <c r="C19" s="13" t="s">
        <v>1852</v>
      </c>
      <c r="D19" s="4"/>
      <c r="E19" s="7"/>
      <c r="F19" s="7"/>
      <c r="G19" s="7"/>
      <c r="H19" s="7"/>
      <c r="I19" s="7"/>
      <c r="J19" s="8"/>
    </row>
    <row r="20" spans="1:10" ht="28.8" x14ac:dyDescent="0.3">
      <c r="A20" s="40" t="s">
        <v>1853</v>
      </c>
      <c r="B20" s="39" t="s">
        <v>1854</v>
      </c>
      <c r="C20" s="13" t="s">
        <v>1855</v>
      </c>
      <c r="D20" s="4"/>
      <c r="E20" s="5"/>
      <c r="F20" s="5"/>
      <c r="G20" s="5"/>
      <c r="H20" s="5"/>
      <c r="I20" s="5"/>
      <c r="J20" s="6"/>
    </row>
    <row r="21" spans="1:10" ht="28.8" x14ac:dyDescent="0.3">
      <c r="A21" s="40" t="s">
        <v>1856</v>
      </c>
      <c r="B21" s="13" t="s">
        <v>1857</v>
      </c>
      <c r="C21" s="39" t="s">
        <v>1858</v>
      </c>
      <c r="D21" s="20"/>
      <c r="E21" s="5"/>
      <c r="F21" s="5"/>
      <c r="G21" s="5"/>
      <c r="H21" s="5"/>
      <c r="I21" s="5"/>
      <c r="J21" s="6"/>
    </row>
    <row r="22" spans="1:10" ht="28.8" x14ac:dyDescent="0.3">
      <c r="A22" s="40" t="s">
        <v>1859</v>
      </c>
      <c r="B22" s="13" t="s">
        <v>1860</v>
      </c>
      <c r="C22" s="39" t="s">
        <v>1861</v>
      </c>
      <c r="D22" s="4"/>
      <c r="E22" s="11"/>
      <c r="F22" s="11"/>
      <c r="G22" s="11"/>
      <c r="H22" s="11"/>
      <c r="I22" s="11"/>
      <c r="J22" s="12"/>
    </row>
    <row r="23" spans="1:10" ht="28.8" x14ac:dyDescent="0.3">
      <c r="A23" s="40" t="s">
        <v>1862</v>
      </c>
      <c r="B23" s="39" t="s">
        <v>1863</v>
      </c>
      <c r="C23" s="13" t="s">
        <v>1864</v>
      </c>
      <c r="D23" s="4"/>
      <c r="E23" s="7"/>
      <c r="F23" s="7"/>
      <c r="G23" s="7"/>
      <c r="H23" s="7"/>
      <c r="I23" s="7"/>
      <c r="J23" s="8"/>
    </row>
    <row r="24" spans="1:10" ht="28.8" x14ac:dyDescent="0.3">
      <c r="A24" s="40" t="s">
        <v>1865</v>
      </c>
      <c r="B24" s="39" t="s">
        <v>1866</v>
      </c>
      <c r="C24" s="13" t="s">
        <v>1867</v>
      </c>
      <c r="D24" s="20"/>
      <c r="E24" s="5"/>
      <c r="F24" s="5"/>
      <c r="G24" s="5"/>
      <c r="H24" s="5"/>
      <c r="I24" s="5"/>
      <c r="J24" s="6"/>
    </row>
    <row r="25" spans="1:10" x14ac:dyDescent="0.3">
      <c r="A25" s="40" t="s">
        <v>1868</v>
      </c>
      <c r="B25" s="39" t="s">
        <v>1869</v>
      </c>
      <c r="C25" s="13" t="s">
        <v>1870</v>
      </c>
      <c r="D25" s="20"/>
      <c r="E25" s="5"/>
      <c r="F25" s="5"/>
      <c r="G25" s="5"/>
      <c r="H25" s="5"/>
      <c r="I25" s="5"/>
      <c r="J25" s="6"/>
    </row>
    <row r="26" spans="1:10" ht="28.8" x14ac:dyDescent="0.3">
      <c r="A26" s="40" t="s">
        <v>1871</v>
      </c>
      <c r="B26" s="39" t="s">
        <v>1872</v>
      </c>
      <c r="C26" s="13" t="s">
        <v>1873</v>
      </c>
      <c r="D26" s="20"/>
      <c r="E26" s="5"/>
      <c r="F26" s="5"/>
      <c r="G26" s="5"/>
      <c r="H26" s="5"/>
      <c r="I26" s="5"/>
      <c r="J26" s="6"/>
    </row>
    <row r="27" spans="1:10" x14ac:dyDescent="0.3">
      <c r="A27" s="40" t="s">
        <v>1874</v>
      </c>
      <c r="B27" s="39" t="s">
        <v>1875</v>
      </c>
      <c r="C27" s="13" t="s">
        <v>1876</v>
      </c>
      <c r="D27" s="20"/>
      <c r="E27" s="5"/>
      <c r="F27" s="5"/>
      <c r="G27" s="5"/>
      <c r="H27" s="5"/>
      <c r="I27" s="5"/>
      <c r="J27" s="6"/>
    </row>
    <row r="28" spans="1:10" ht="86.4" x14ac:dyDescent="0.3">
      <c r="A28" s="40" t="s">
        <v>1877</v>
      </c>
      <c r="B28" s="39" t="s">
        <v>1878</v>
      </c>
      <c r="C28" s="13" t="s">
        <v>1879</v>
      </c>
      <c r="D28" s="20" t="s">
        <v>1880</v>
      </c>
      <c r="E28" s="5"/>
      <c r="F28" s="5"/>
      <c r="G28" s="5"/>
      <c r="H28" s="5"/>
      <c r="I28" s="5"/>
      <c r="J28" s="6"/>
    </row>
    <row r="29" spans="1:10" ht="57.6" x14ac:dyDescent="0.3">
      <c r="A29" s="40" t="s">
        <v>1881</v>
      </c>
      <c r="B29" s="39" t="s">
        <v>1882</v>
      </c>
      <c r="C29" s="13" t="s">
        <v>1883</v>
      </c>
      <c r="D29" s="20" t="s">
        <v>1884</v>
      </c>
      <c r="E29" s="5"/>
      <c r="F29" s="5"/>
      <c r="G29" s="5"/>
      <c r="H29" s="5"/>
      <c r="I29" s="5"/>
      <c r="J29" s="6"/>
    </row>
    <row r="30" spans="1:10" ht="57.6" x14ac:dyDescent="0.3">
      <c r="A30" s="40" t="s">
        <v>1885</v>
      </c>
      <c r="B30" s="39" t="s">
        <v>1779</v>
      </c>
      <c r="C30" s="13" t="s">
        <v>1886</v>
      </c>
      <c r="D30" s="20" t="s">
        <v>1887</v>
      </c>
      <c r="E30" s="5"/>
      <c r="F30" s="5"/>
      <c r="G30" s="5"/>
      <c r="H30" s="5"/>
      <c r="I30" s="5"/>
      <c r="J30" s="6"/>
    </row>
    <row r="31" spans="1:10" ht="57.6" x14ac:dyDescent="0.3">
      <c r="A31" s="40" t="s">
        <v>1888</v>
      </c>
      <c r="B31" s="39" t="s">
        <v>1889</v>
      </c>
      <c r="C31" s="13" t="s">
        <v>1890</v>
      </c>
      <c r="D31" s="20" t="s">
        <v>1891</v>
      </c>
      <c r="E31" s="5"/>
      <c r="F31" s="5"/>
      <c r="G31" s="5"/>
      <c r="H31" s="5"/>
      <c r="I31" s="5"/>
      <c r="J31" s="6"/>
    </row>
    <row r="32" spans="1:10" ht="57.6" x14ac:dyDescent="0.3">
      <c r="A32" s="40" t="s">
        <v>1892</v>
      </c>
      <c r="B32" s="39" t="s">
        <v>1893</v>
      </c>
      <c r="C32" s="13" t="s">
        <v>1894</v>
      </c>
      <c r="D32" s="20" t="s">
        <v>1895</v>
      </c>
      <c r="E32" s="5"/>
      <c r="F32" s="5"/>
      <c r="G32" s="5"/>
      <c r="H32" s="5"/>
      <c r="I32" s="5"/>
      <c r="J32" s="6"/>
    </row>
    <row r="33" spans="1:10" ht="57.6" x14ac:dyDescent="0.3">
      <c r="A33" s="40" t="s">
        <v>1896</v>
      </c>
      <c r="B33" s="39" t="s">
        <v>1793</v>
      </c>
      <c r="C33" s="13" t="s">
        <v>1897</v>
      </c>
      <c r="D33" s="20" t="s">
        <v>1898</v>
      </c>
      <c r="E33" s="5"/>
      <c r="F33" s="5"/>
      <c r="G33" s="5"/>
      <c r="H33" s="5"/>
      <c r="I33" s="5"/>
      <c r="J33" s="6"/>
    </row>
    <row r="34" spans="1:10" ht="72" x14ac:dyDescent="0.3">
      <c r="A34" s="40" t="s">
        <v>1899</v>
      </c>
      <c r="B34" s="39" t="s">
        <v>1900</v>
      </c>
      <c r="C34" s="13" t="s">
        <v>1901</v>
      </c>
      <c r="D34" s="20" t="s">
        <v>1902</v>
      </c>
      <c r="E34" s="5"/>
      <c r="F34" s="5"/>
      <c r="G34" s="5"/>
      <c r="H34" s="5"/>
      <c r="I34" s="5"/>
      <c r="J34" s="6"/>
    </row>
    <row r="35" spans="1:10" x14ac:dyDescent="0.3">
      <c r="A35" s="40" t="s">
        <v>1903</v>
      </c>
      <c r="B35" s="39" t="s">
        <v>1904</v>
      </c>
      <c r="C35" s="13" t="s">
        <v>1905</v>
      </c>
      <c r="D35" s="20"/>
      <c r="E35" s="5"/>
      <c r="F35" s="5"/>
      <c r="G35" s="5"/>
      <c r="H35" s="5"/>
      <c r="I35" s="5"/>
      <c r="J35" s="6"/>
    </row>
    <row r="36" spans="1:10" x14ac:dyDescent="0.3">
      <c r="E36" s="7"/>
      <c r="F36" s="7"/>
      <c r="G36" s="7"/>
      <c r="H36" s="7"/>
      <c r="I36" s="7"/>
      <c r="J36" s="8"/>
    </row>
    <row r="37" spans="1:10" x14ac:dyDescent="0.3">
      <c r="E37" s="5"/>
      <c r="F37" s="5"/>
      <c r="G37" s="5"/>
      <c r="H37" s="5"/>
      <c r="I37" s="5"/>
      <c r="J37" s="6"/>
    </row>
    <row r="38" spans="1:10" x14ac:dyDescent="0.3">
      <c r="E38" s="9"/>
      <c r="F38" s="9"/>
      <c r="G38" s="9"/>
      <c r="H38" s="9"/>
      <c r="I38" s="9"/>
      <c r="J38" s="10"/>
    </row>
    <row r="39" spans="1:10" x14ac:dyDescent="0.3">
      <c r="E39" s="9"/>
      <c r="F39" s="9"/>
      <c r="G39" s="9"/>
      <c r="H39" s="9"/>
      <c r="I39" s="9"/>
      <c r="J39" s="10"/>
    </row>
    <row r="40" spans="1:10" x14ac:dyDescent="0.3">
      <c r="E40" s="9"/>
      <c r="F40" s="9"/>
      <c r="G40" s="9"/>
      <c r="H40" s="9"/>
      <c r="I40" s="9"/>
      <c r="J40" s="10"/>
    </row>
    <row r="41" spans="1:10" x14ac:dyDescent="0.3">
      <c r="E41" s="9"/>
      <c r="F41" s="9"/>
      <c r="G41" s="9"/>
      <c r="H41" s="9"/>
      <c r="I41" s="9"/>
      <c r="J41" s="10"/>
    </row>
    <row r="42" spans="1:10" x14ac:dyDescent="0.3">
      <c r="E42" s="9"/>
      <c r="F42" s="9"/>
      <c r="G42" s="9"/>
      <c r="H42" s="9"/>
      <c r="I42" s="9"/>
      <c r="J42" s="10"/>
    </row>
  </sheetData>
  <sheetProtection algorithmName="SHA-512" hashValue="QVF9/6pnt/JXUMWCWNX6jqOtJycVhz3eWv2g/O7U7g9JiFw9BEsjYt/qycFE29GRKdRWgddRBcbaHzGKR2wpZA==" saltValue="MpIP2yKLqsG5CUU4/A31Ug==" spinCount="100000" sheet="1" sort="0" autoFilter="0"/>
  <mergeCells count="1">
    <mergeCell ref="A1:D1"/>
  </mergeCells>
  <pageMargins left="0.25" right="0.25" top="0.75" bottom="0.75" header="0.3" footer="0.3"/>
  <pageSetup scale="63" fitToHeight="0" orientation="landscape"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8A7C3-9B1A-4EC4-9A9B-EDD7453204B3}">
  <dimension ref="A1:B88"/>
  <sheetViews>
    <sheetView zoomScaleNormal="100" workbookViewId="0">
      <selection activeCell="B9" sqref="B9"/>
    </sheetView>
  </sheetViews>
  <sheetFormatPr defaultRowHeight="14.4" x14ac:dyDescent="0.3"/>
  <cols>
    <col min="1" max="1" width="31.88671875" customWidth="1"/>
    <col min="2" max="2" width="49.44140625" style="3" customWidth="1"/>
  </cols>
  <sheetData>
    <row r="1" spans="1:2" ht="28.8" x14ac:dyDescent="0.55000000000000004">
      <c r="A1" s="358" t="s">
        <v>1906</v>
      </c>
      <c r="B1" s="358"/>
    </row>
    <row r="2" spans="1:2" ht="15" thickBot="1" x14ac:dyDescent="0.35">
      <c r="A2" s="26" t="s">
        <v>1736</v>
      </c>
      <c r="B2" s="27" t="s">
        <v>1907</v>
      </c>
    </row>
    <row r="3" spans="1:2" ht="29.4" thickBot="1" x14ac:dyDescent="0.35">
      <c r="A3" s="21" t="s">
        <v>1908</v>
      </c>
      <c r="B3" s="25" t="s">
        <v>1909</v>
      </c>
    </row>
    <row r="4" spans="1:2" ht="15" thickBot="1" x14ac:dyDescent="0.35">
      <c r="A4" s="23"/>
      <c r="B4" s="25" t="s">
        <v>1910</v>
      </c>
    </row>
    <row r="5" spans="1:2" ht="15" thickBot="1" x14ac:dyDescent="0.35">
      <c r="A5" s="22"/>
      <c r="B5" s="25" t="s">
        <v>1911</v>
      </c>
    </row>
    <row r="6" spans="1:2" ht="15" thickBot="1" x14ac:dyDescent="0.35">
      <c r="A6" s="22"/>
      <c r="B6" s="25" t="s">
        <v>1912</v>
      </c>
    </row>
    <row r="7" spans="1:2" ht="15" thickBot="1" x14ac:dyDescent="0.35">
      <c r="A7" s="22"/>
      <c r="B7" s="25" t="s">
        <v>1913</v>
      </c>
    </row>
    <row r="8" spans="1:2" ht="15" thickBot="1" x14ac:dyDescent="0.35">
      <c r="A8" s="22"/>
      <c r="B8" s="25" t="s">
        <v>1914</v>
      </c>
    </row>
    <row r="9" spans="1:2" ht="15" thickBot="1" x14ac:dyDescent="0.35">
      <c r="A9" s="22"/>
      <c r="B9" s="25" t="s">
        <v>1915</v>
      </c>
    </row>
    <row r="10" spans="1:2" ht="15" thickBot="1" x14ac:dyDescent="0.35">
      <c r="A10" s="22"/>
      <c r="B10" s="25">
        <v>2258</v>
      </c>
    </row>
    <row r="11" spans="1:2" ht="15" thickBot="1" x14ac:dyDescent="0.35">
      <c r="A11" s="22"/>
      <c r="B11" s="25">
        <v>2260</v>
      </c>
    </row>
    <row r="12" spans="1:2" ht="15" thickBot="1" x14ac:dyDescent="0.35">
      <c r="A12" s="23"/>
      <c r="B12" s="25">
        <v>4053</v>
      </c>
    </row>
    <row r="13" spans="1:2" ht="29.4" customHeight="1" thickBot="1" x14ac:dyDescent="0.35">
      <c r="A13" s="14" t="s">
        <v>1916</v>
      </c>
      <c r="B13" s="25">
        <v>1041</v>
      </c>
    </row>
    <row r="14" spans="1:2" ht="15" thickBot="1" x14ac:dyDescent="0.35">
      <c r="A14" s="23"/>
      <c r="B14" s="25" t="s">
        <v>1917</v>
      </c>
    </row>
    <row r="15" spans="1:2" ht="15" thickBot="1" x14ac:dyDescent="0.35">
      <c r="A15" s="23" t="s">
        <v>1787</v>
      </c>
      <c r="B15" s="25" t="s">
        <v>1918</v>
      </c>
    </row>
    <row r="16" spans="1:2" ht="15" thickBot="1" x14ac:dyDescent="0.35">
      <c r="A16" s="23"/>
      <c r="B16" s="25" t="s">
        <v>1919</v>
      </c>
    </row>
    <row r="17" spans="1:2" ht="15" thickBot="1" x14ac:dyDescent="0.35">
      <c r="A17" s="23"/>
      <c r="B17" s="25">
        <v>3747</v>
      </c>
    </row>
    <row r="18" spans="1:2" ht="15" thickBot="1" x14ac:dyDescent="0.35">
      <c r="A18" s="23" t="s">
        <v>1783</v>
      </c>
      <c r="B18" s="25" t="s">
        <v>1920</v>
      </c>
    </row>
    <row r="19" spans="1:2" ht="15" thickBot="1" x14ac:dyDescent="0.35">
      <c r="A19" s="23"/>
      <c r="B19" s="25" t="s">
        <v>1921</v>
      </c>
    </row>
    <row r="20" spans="1:2" ht="15" thickBot="1" x14ac:dyDescent="0.35">
      <c r="A20" s="23" t="s">
        <v>1922</v>
      </c>
      <c r="B20" s="25">
        <v>3902</v>
      </c>
    </row>
    <row r="21" spans="1:2" ht="29.4" thickBot="1" x14ac:dyDescent="0.35">
      <c r="A21" s="17" t="s">
        <v>1923</v>
      </c>
      <c r="B21" s="25">
        <v>1012</v>
      </c>
    </row>
    <row r="22" spans="1:2" ht="15" thickBot="1" x14ac:dyDescent="0.35">
      <c r="A22" s="24"/>
      <c r="B22" s="25" t="s">
        <v>1924</v>
      </c>
    </row>
    <row r="23" spans="1:2" ht="15" thickBot="1" x14ac:dyDescent="0.35">
      <c r="A23" s="24"/>
      <c r="B23" s="25" t="s">
        <v>1925</v>
      </c>
    </row>
    <row r="24" spans="1:2" ht="15" thickBot="1" x14ac:dyDescent="0.35">
      <c r="A24" s="24"/>
      <c r="B24" s="25" t="s">
        <v>1926</v>
      </c>
    </row>
    <row r="25" spans="1:2" ht="15" thickBot="1" x14ac:dyDescent="0.35">
      <c r="A25" s="24"/>
      <c r="B25" s="25" t="s">
        <v>1927</v>
      </c>
    </row>
    <row r="26" spans="1:2" ht="15" thickBot="1" x14ac:dyDescent="0.35">
      <c r="A26" s="24"/>
      <c r="B26" s="25">
        <v>1714</v>
      </c>
    </row>
    <row r="27" spans="1:2" ht="15" thickBot="1" x14ac:dyDescent="0.35">
      <c r="A27" s="24"/>
      <c r="B27" s="25" t="s">
        <v>1928</v>
      </c>
    </row>
    <row r="28" spans="1:2" ht="15" thickBot="1" x14ac:dyDescent="0.35">
      <c r="A28" s="24"/>
      <c r="B28" s="25" t="s">
        <v>1929</v>
      </c>
    </row>
    <row r="29" spans="1:2" ht="15" thickBot="1" x14ac:dyDescent="0.35">
      <c r="A29" s="101"/>
      <c r="B29" s="25">
        <v>2256</v>
      </c>
    </row>
    <row r="30" spans="1:2" ht="15" thickBot="1" x14ac:dyDescent="0.35">
      <c r="A30" s="23" t="s">
        <v>1930</v>
      </c>
      <c r="B30" s="25" t="s">
        <v>1931</v>
      </c>
    </row>
    <row r="31" spans="1:2" ht="29.4" thickBot="1" x14ac:dyDescent="0.35">
      <c r="A31" s="23" t="s">
        <v>1932</v>
      </c>
      <c r="B31" s="25">
        <v>1744</v>
      </c>
    </row>
    <row r="32" spans="1:2" ht="15" thickBot="1" x14ac:dyDescent="0.35">
      <c r="A32" s="23" t="s">
        <v>1933</v>
      </c>
      <c r="B32" s="25" t="s">
        <v>1934</v>
      </c>
    </row>
    <row r="33" spans="1:2" ht="29.4" thickBot="1" x14ac:dyDescent="0.35">
      <c r="A33" s="23" t="s">
        <v>1900</v>
      </c>
      <c r="B33" s="25">
        <v>3902</v>
      </c>
    </row>
    <row r="34" spans="1:2" ht="15" thickBot="1" x14ac:dyDescent="0.35">
      <c r="A34" s="23" t="s">
        <v>1000</v>
      </c>
      <c r="B34" s="25" t="s">
        <v>1935</v>
      </c>
    </row>
    <row r="35" spans="1:2" ht="29.4" thickBot="1" x14ac:dyDescent="0.35">
      <c r="A35" s="23" t="s">
        <v>1793</v>
      </c>
      <c r="B35" s="25">
        <v>3902</v>
      </c>
    </row>
    <row r="36" spans="1:2" ht="15" thickBot="1" x14ac:dyDescent="0.35">
      <c r="A36" s="23" t="s">
        <v>1936</v>
      </c>
      <c r="B36" s="25">
        <v>1835</v>
      </c>
    </row>
    <row r="37" spans="1:2" ht="15" thickBot="1" x14ac:dyDescent="0.35">
      <c r="A37" s="23" t="s">
        <v>1904</v>
      </c>
      <c r="B37" s="25">
        <v>3902</v>
      </c>
    </row>
    <row r="38" spans="1:2" ht="15" thickBot="1" x14ac:dyDescent="0.35">
      <c r="A38" s="23" t="s">
        <v>1937</v>
      </c>
      <c r="B38" s="25" t="s">
        <v>1938</v>
      </c>
    </row>
    <row r="39" spans="1:2" ht="15" thickBot="1" x14ac:dyDescent="0.35">
      <c r="A39" s="23" t="s">
        <v>1767</v>
      </c>
      <c r="B39" s="25">
        <v>3902</v>
      </c>
    </row>
    <row r="40" spans="1:2" ht="15" thickBot="1" x14ac:dyDescent="0.35">
      <c r="A40" s="102" t="s">
        <v>1939</v>
      </c>
      <c r="B40" s="25" t="s">
        <v>1940</v>
      </c>
    </row>
    <row r="41" spans="1:2" ht="15" thickBot="1" x14ac:dyDescent="0.35">
      <c r="A41" s="24"/>
      <c r="B41" s="25" t="s">
        <v>1941</v>
      </c>
    </row>
    <row r="42" spans="1:2" ht="15" thickBot="1" x14ac:dyDescent="0.35">
      <c r="A42" s="24"/>
      <c r="B42" s="25" t="s">
        <v>1942</v>
      </c>
    </row>
    <row r="43" spans="1:2" ht="15" thickBot="1" x14ac:dyDescent="0.35">
      <c r="A43" s="24"/>
      <c r="B43" s="25" t="s">
        <v>1943</v>
      </c>
    </row>
    <row r="44" spans="1:2" ht="15" thickBot="1" x14ac:dyDescent="0.35">
      <c r="A44" s="24"/>
      <c r="B44" s="25" t="s">
        <v>1944</v>
      </c>
    </row>
    <row r="45" spans="1:2" ht="15" thickBot="1" x14ac:dyDescent="0.35">
      <c r="A45" s="24"/>
      <c r="B45" s="25" t="s">
        <v>1945</v>
      </c>
    </row>
    <row r="46" spans="1:2" ht="15" thickBot="1" x14ac:dyDescent="0.35">
      <c r="A46" s="24"/>
      <c r="B46" s="25" t="s">
        <v>1946</v>
      </c>
    </row>
    <row r="47" spans="1:2" ht="15" thickBot="1" x14ac:dyDescent="0.35">
      <c r="A47" s="24"/>
      <c r="B47" s="25" t="s">
        <v>1947</v>
      </c>
    </row>
    <row r="48" spans="1:2" ht="15" thickBot="1" x14ac:dyDescent="0.35">
      <c r="A48" s="24"/>
      <c r="B48" s="25" t="s">
        <v>1948</v>
      </c>
    </row>
    <row r="49" spans="1:2" ht="15" thickBot="1" x14ac:dyDescent="0.35">
      <c r="A49" s="24"/>
      <c r="B49" s="25" t="s">
        <v>1949</v>
      </c>
    </row>
    <row r="50" spans="1:2" ht="15" thickBot="1" x14ac:dyDescent="0.35">
      <c r="A50" s="24"/>
      <c r="B50" s="25" t="s">
        <v>1950</v>
      </c>
    </row>
    <row r="51" spans="1:2" ht="15" thickBot="1" x14ac:dyDescent="0.35">
      <c r="A51" s="24"/>
      <c r="B51" s="25" t="s">
        <v>1951</v>
      </c>
    </row>
    <row r="52" spans="1:2" ht="15" thickBot="1" x14ac:dyDescent="0.35">
      <c r="A52" s="24"/>
      <c r="B52" s="25" t="s">
        <v>1952</v>
      </c>
    </row>
    <row r="53" spans="1:2" ht="15" thickBot="1" x14ac:dyDescent="0.35">
      <c r="A53" s="24"/>
      <c r="B53" s="25" t="s">
        <v>1953</v>
      </c>
    </row>
    <row r="54" spans="1:2" ht="15" thickBot="1" x14ac:dyDescent="0.35">
      <c r="A54" s="24"/>
      <c r="B54" s="25" t="s">
        <v>1954</v>
      </c>
    </row>
    <row r="55" spans="1:2" ht="15" thickBot="1" x14ac:dyDescent="0.35">
      <c r="A55" s="24"/>
      <c r="B55" s="25" t="s">
        <v>1955</v>
      </c>
    </row>
    <row r="56" spans="1:2" ht="15" thickBot="1" x14ac:dyDescent="0.35">
      <c r="A56" s="24"/>
      <c r="B56" s="25" t="s">
        <v>1956</v>
      </c>
    </row>
    <row r="57" spans="1:2" ht="15" thickBot="1" x14ac:dyDescent="0.35">
      <c r="A57" s="24"/>
      <c r="B57" s="25" t="s">
        <v>1957</v>
      </c>
    </row>
    <row r="58" spans="1:2" ht="15" thickBot="1" x14ac:dyDescent="0.35">
      <c r="A58" s="24"/>
      <c r="B58" s="25" t="s">
        <v>1958</v>
      </c>
    </row>
    <row r="59" spans="1:2" ht="15" thickBot="1" x14ac:dyDescent="0.35">
      <c r="A59" s="24"/>
      <c r="B59" s="25" t="s">
        <v>1959</v>
      </c>
    </row>
    <row r="60" spans="1:2" ht="15" thickBot="1" x14ac:dyDescent="0.35">
      <c r="A60" s="24"/>
      <c r="B60" s="25" t="s">
        <v>1960</v>
      </c>
    </row>
    <row r="61" spans="1:2" ht="15" thickBot="1" x14ac:dyDescent="0.35">
      <c r="A61" s="24"/>
      <c r="B61" s="25">
        <v>2080</v>
      </c>
    </row>
    <row r="62" spans="1:2" ht="15" thickBot="1" x14ac:dyDescent="0.35">
      <c r="A62" s="24"/>
      <c r="B62" s="25">
        <v>2081</v>
      </c>
    </row>
    <row r="63" spans="1:2" ht="15" thickBot="1" x14ac:dyDescent="0.35">
      <c r="A63" s="24"/>
      <c r="B63" s="25">
        <v>2082</v>
      </c>
    </row>
    <row r="64" spans="1:2" ht="15" thickBot="1" x14ac:dyDescent="0.35">
      <c r="A64" s="24"/>
      <c r="B64" s="25">
        <v>2083</v>
      </c>
    </row>
    <row r="65" spans="1:2" ht="15" thickBot="1" x14ac:dyDescent="0.35">
      <c r="A65" s="24"/>
      <c r="B65" s="25">
        <v>2084</v>
      </c>
    </row>
    <row r="66" spans="1:2" ht="15" thickBot="1" x14ac:dyDescent="0.35">
      <c r="A66" s="24"/>
      <c r="B66" s="25">
        <v>2085</v>
      </c>
    </row>
    <row r="67" spans="1:2" ht="15" thickBot="1" x14ac:dyDescent="0.35">
      <c r="A67" s="24"/>
      <c r="B67" s="25">
        <v>2086</v>
      </c>
    </row>
    <row r="68" spans="1:2" ht="15" thickBot="1" x14ac:dyDescent="0.35">
      <c r="A68" s="24"/>
      <c r="B68" s="25">
        <v>2088</v>
      </c>
    </row>
    <row r="69" spans="1:2" ht="42.6" customHeight="1" thickBot="1" x14ac:dyDescent="0.35">
      <c r="A69" s="24"/>
      <c r="B69" s="25" t="s">
        <v>1961</v>
      </c>
    </row>
    <row r="70" spans="1:2" ht="15" thickBot="1" x14ac:dyDescent="0.35">
      <c r="A70" s="24"/>
      <c r="B70" s="25" t="s">
        <v>1962</v>
      </c>
    </row>
    <row r="71" spans="1:2" ht="15" thickBot="1" x14ac:dyDescent="0.35">
      <c r="A71" s="24"/>
      <c r="B71" s="25" t="s">
        <v>1963</v>
      </c>
    </row>
    <row r="72" spans="1:2" ht="15" thickBot="1" x14ac:dyDescent="0.35">
      <c r="A72" s="24"/>
      <c r="B72" s="25" t="s">
        <v>1964</v>
      </c>
    </row>
    <row r="73" spans="1:2" ht="15" thickBot="1" x14ac:dyDescent="0.35">
      <c r="A73" s="24"/>
      <c r="B73" s="25" t="s">
        <v>1965</v>
      </c>
    </row>
    <row r="74" spans="1:2" ht="15" thickBot="1" x14ac:dyDescent="0.35">
      <c r="A74" s="24"/>
      <c r="B74" s="25" t="s">
        <v>1966</v>
      </c>
    </row>
    <row r="75" spans="1:2" ht="15" thickBot="1" x14ac:dyDescent="0.35">
      <c r="A75" s="24"/>
      <c r="B75" s="25" t="s">
        <v>1967</v>
      </c>
    </row>
    <row r="76" spans="1:2" ht="15" thickBot="1" x14ac:dyDescent="0.35">
      <c r="A76" s="101"/>
      <c r="B76" s="25">
        <v>2098</v>
      </c>
    </row>
    <row r="77" spans="1:2" ht="15" thickBot="1" x14ac:dyDescent="0.35">
      <c r="A77" s="23" t="s">
        <v>1968</v>
      </c>
      <c r="B77" s="25" t="s">
        <v>1969</v>
      </c>
    </row>
    <row r="78" spans="1:2" ht="29.4" thickBot="1" x14ac:dyDescent="0.35">
      <c r="A78" s="23" t="s">
        <v>1893</v>
      </c>
      <c r="B78" s="25">
        <v>3902</v>
      </c>
    </row>
    <row r="79" spans="1:2" ht="15" thickBot="1" x14ac:dyDescent="0.35">
      <c r="A79" s="14" t="s">
        <v>1970</v>
      </c>
      <c r="B79" s="25" t="s">
        <v>1971</v>
      </c>
    </row>
    <row r="80" spans="1:2" ht="15" thickBot="1" x14ac:dyDescent="0.35">
      <c r="A80" s="22"/>
      <c r="B80" s="25" t="s">
        <v>1972</v>
      </c>
    </row>
    <row r="81" spans="1:2" ht="15" thickBot="1" x14ac:dyDescent="0.35">
      <c r="A81" s="23"/>
      <c r="B81" s="25" t="s">
        <v>1973</v>
      </c>
    </row>
    <row r="82" spans="1:2" ht="15" thickBot="1" x14ac:dyDescent="0.35">
      <c r="A82" s="23" t="s">
        <v>1882</v>
      </c>
      <c r="B82" s="25">
        <v>3902</v>
      </c>
    </row>
    <row r="83" spans="1:2" ht="15" thickBot="1" x14ac:dyDescent="0.35">
      <c r="A83" s="14" t="s">
        <v>1974</v>
      </c>
      <c r="B83" s="25" t="s">
        <v>1975</v>
      </c>
    </row>
    <row r="84" spans="1:2" ht="15" thickBot="1" x14ac:dyDescent="0.35">
      <c r="A84" s="22"/>
      <c r="B84" s="25">
        <v>3675</v>
      </c>
    </row>
    <row r="85" spans="1:2" ht="15" thickBot="1" x14ac:dyDescent="0.35">
      <c r="A85" s="23"/>
      <c r="B85" s="25" t="s">
        <v>1976</v>
      </c>
    </row>
    <row r="86" spans="1:2" ht="15" thickBot="1" x14ac:dyDescent="0.35">
      <c r="A86" s="23" t="s">
        <v>1779</v>
      </c>
      <c r="B86" s="25">
        <v>3902</v>
      </c>
    </row>
    <row r="87" spans="1:2" x14ac:dyDescent="0.3">
      <c r="A87" s="22" t="s">
        <v>1889</v>
      </c>
      <c r="B87" s="28">
        <v>3902</v>
      </c>
    </row>
    <row r="88" spans="1:2" x14ac:dyDescent="0.3">
      <c r="A88" s="103"/>
      <c r="B88" s="28"/>
    </row>
  </sheetData>
  <sheetProtection algorithmName="SHA-512" hashValue="kna8sWULb33ArRk4iZ+JeepplRZsapcR2YW7jkC8O1+l2Rpjx5gdMhsmJBYoBb2Msczf3kiSoYnuVmunObTxzA==" saltValue="I4j8iXYOZcEgX5CObCTdPQ==" spinCount="100000" sheet="1" sort="0" autoFilter="0"/>
  <mergeCells count="1">
    <mergeCell ref="A1:B1"/>
  </mergeCells>
  <pageMargins left="0.7" right="0.7" top="0.75" bottom="0.75" header="0.3" footer="0.3"/>
  <pageSetup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7E7C7-0D0D-425F-BACD-E742C406A36A}">
  <dimension ref="A1:A6"/>
  <sheetViews>
    <sheetView zoomScaleNormal="100" workbookViewId="0">
      <selection activeCell="B13" sqref="B13"/>
    </sheetView>
  </sheetViews>
  <sheetFormatPr defaultRowHeight="14.4" x14ac:dyDescent="0.3"/>
  <cols>
    <col min="1" max="1" width="25.44140625" customWidth="1"/>
  </cols>
  <sheetData>
    <row r="1" spans="1:1" x14ac:dyDescent="0.3">
      <c r="A1" s="94" t="s">
        <v>1977</v>
      </c>
    </row>
    <row r="2" spans="1:1" x14ac:dyDescent="0.3">
      <c r="A2" s="94" t="s">
        <v>1978</v>
      </c>
    </row>
    <row r="3" spans="1:1" x14ac:dyDescent="0.3">
      <c r="A3" s="95" t="s">
        <v>1979</v>
      </c>
    </row>
    <row r="4" spans="1:1" x14ac:dyDescent="0.3">
      <c r="A4" s="95" t="s">
        <v>1980</v>
      </c>
    </row>
    <row r="5" spans="1:1" x14ac:dyDescent="0.3">
      <c r="A5" s="94" t="s">
        <v>1981</v>
      </c>
    </row>
    <row r="6" spans="1:1" x14ac:dyDescent="0.3">
      <c r="A6" s="94" t="s">
        <v>1982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8C750-480E-4D21-AD5E-8BDA8EBFCB0A}">
  <dimension ref="A1:C32"/>
  <sheetViews>
    <sheetView workbookViewId="0">
      <pane ySplit="2" topLeftCell="A4" activePane="bottomLeft" state="frozen"/>
      <selection pane="bottomLeft" activeCell="C7" sqref="C7"/>
    </sheetView>
  </sheetViews>
  <sheetFormatPr defaultRowHeight="14.4" x14ac:dyDescent="0.3"/>
  <cols>
    <col min="1" max="1" width="13.33203125" bestFit="1" customWidth="1"/>
    <col min="2" max="2" width="13.109375" customWidth="1"/>
    <col min="3" max="3" width="124.33203125" customWidth="1"/>
  </cols>
  <sheetData>
    <row r="1" spans="1:3" ht="28.8" x14ac:dyDescent="0.55000000000000004">
      <c r="A1" s="359" t="s">
        <v>1983</v>
      </c>
      <c r="B1" s="359"/>
      <c r="C1" s="359"/>
    </row>
    <row r="2" spans="1:3" x14ac:dyDescent="0.3">
      <c r="A2" s="185" t="s">
        <v>1984</v>
      </c>
      <c r="B2" s="185" t="s">
        <v>1985</v>
      </c>
      <c r="C2" s="185" t="s">
        <v>1986</v>
      </c>
    </row>
    <row r="3" spans="1:3" ht="55.5" customHeight="1" x14ac:dyDescent="0.3">
      <c r="A3" s="186">
        <v>45484</v>
      </c>
      <c r="B3" s="109">
        <v>1.1000000000000001</v>
      </c>
      <c r="C3" s="187" t="s">
        <v>1987</v>
      </c>
    </row>
    <row r="4" spans="1:3" ht="379.5" customHeight="1" x14ac:dyDescent="0.3">
      <c r="A4" s="186">
        <v>45558</v>
      </c>
      <c r="B4" s="188">
        <v>2</v>
      </c>
      <c r="C4" s="189" t="s">
        <v>1988</v>
      </c>
    </row>
    <row r="5" spans="1:3" ht="72" x14ac:dyDescent="0.3">
      <c r="A5" s="186">
        <v>45583</v>
      </c>
      <c r="B5" s="188">
        <v>2.1</v>
      </c>
      <c r="C5" s="189" t="s">
        <v>2095</v>
      </c>
    </row>
    <row r="6" spans="1:3" ht="72" x14ac:dyDescent="0.3">
      <c r="A6" s="186">
        <v>45616</v>
      </c>
      <c r="B6" s="188">
        <v>2.2000000000000002</v>
      </c>
      <c r="C6" s="2" t="s">
        <v>2096</v>
      </c>
    </row>
    <row r="7" spans="1:3" ht="217.2" customHeight="1" x14ac:dyDescent="0.3">
      <c r="A7" s="186">
        <v>45645</v>
      </c>
      <c r="B7" s="112">
        <v>2.2999999999999998</v>
      </c>
      <c r="C7" s="2" t="s">
        <v>2097</v>
      </c>
    </row>
    <row r="8" spans="1:3" x14ac:dyDescent="0.3">
      <c r="B8" s="360"/>
      <c r="C8" s="2"/>
    </row>
    <row r="9" spans="1:3" ht="15" customHeight="1" x14ac:dyDescent="0.3">
      <c r="B9" s="360"/>
      <c r="C9" s="2"/>
    </row>
    <row r="10" spans="1:3" x14ac:dyDescent="0.3">
      <c r="B10" s="360"/>
    </row>
    <row r="11" spans="1:3" x14ac:dyDescent="0.3">
      <c r="B11" s="360"/>
    </row>
    <row r="12" spans="1:3" x14ac:dyDescent="0.3">
      <c r="B12" s="360"/>
    </row>
    <row r="13" spans="1:3" x14ac:dyDescent="0.3">
      <c r="B13" s="360"/>
    </row>
    <row r="14" spans="1:3" x14ac:dyDescent="0.3">
      <c r="B14" s="360"/>
    </row>
    <row r="15" spans="1:3" x14ac:dyDescent="0.3">
      <c r="B15" s="360"/>
    </row>
    <row r="16" spans="1:3" x14ac:dyDescent="0.3">
      <c r="B16" s="360"/>
    </row>
    <row r="17" spans="2:2" x14ac:dyDescent="0.3">
      <c r="B17" s="360"/>
    </row>
    <row r="18" spans="2:2" x14ac:dyDescent="0.3">
      <c r="B18" s="360"/>
    </row>
    <row r="19" spans="2:2" x14ac:dyDescent="0.3">
      <c r="B19" s="360"/>
    </row>
    <row r="20" spans="2:2" x14ac:dyDescent="0.3">
      <c r="B20" s="360"/>
    </row>
    <row r="21" spans="2:2" x14ac:dyDescent="0.3">
      <c r="B21" s="360"/>
    </row>
    <row r="22" spans="2:2" x14ac:dyDescent="0.3">
      <c r="B22" s="360"/>
    </row>
    <row r="23" spans="2:2" x14ac:dyDescent="0.3">
      <c r="B23" s="360"/>
    </row>
    <row r="24" spans="2:2" x14ac:dyDescent="0.3">
      <c r="B24" s="360"/>
    </row>
    <row r="25" spans="2:2" x14ac:dyDescent="0.3">
      <c r="B25" s="360"/>
    </row>
    <row r="26" spans="2:2" x14ac:dyDescent="0.3">
      <c r="B26" s="360"/>
    </row>
    <row r="27" spans="2:2" x14ac:dyDescent="0.3">
      <c r="B27" s="360"/>
    </row>
    <row r="28" spans="2:2" x14ac:dyDescent="0.3">
      <c r="B28" s="360"/>
    </row>
    <row r="29" spans="2:2" x14ac:dyDescent="0.3">
      <c r="B29" s="360"/>
    </row>
    <row r="30" spans="2:2" x14ac:dyDescent="0.3">
      <c r="B30" s="360"/>
    </row>
    <row r="31" spans="2:2" x14ac:dyDescent="0.3">
      <c r="B31" s="360"/>
    </row>
    <row r="32" spans="2:2" x14ac:dyDescent="0.3">
      <c r="B32" s="360"/>
    </row>
  </sheetData>
  <sheetProtection algorithmName="SHA-512" hashValue="7F+Zw0moywnewtXa9zqZoeBpHw2yWawTypLrXwmtru4hoiEEw36nalcgnPbsgHz8iGjr2fG4hLc8btaCmki/Lg==" saltValue="YvO9Y3IklzJsvnZtY0215g==" spinCount="100000" sheet="1" sort="0" autoFilter="0"/>
  <mergeCells count="1">
    <mergeCell ref="A1:C1"/>
  </mergeCells>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F674F-EBD7-4797-BB65-A1E257ECF5F2}">
  <sheetPr filterMode="1"/>
  <dimension ref="A1:D89"/>
  <sheetViews>
    <sheetView topLeftCell="A76" workbookViewId="0">
      <selection activeCell="C89" sqref="C89"/>
    </sheetView>
  </sheetViews>
  <sheetFormatPr defaultRowHeight="14.4" x14ac:dyDescent="0.3"/>
  <cols>
    <col min="1" max="1" width="23.109375" style="33" customWidth="1"/>
    <col min="2" max="2" width="43.5546875" customWidth="1"/>
    <col min="3" max="3" width="18.44140625" customWidth="1"/>
    <col min="4" max="4" width="25.5546875" customWidth="1"/>
  </cols>
  <sheetData>
    <row r="1" spans="1:4" x14ac:dyDescent="0.3">
      <c r="A1" s="99" t="s">
        <v>5</v>
      </c>
      <c r="B1" s="96" t="s">
        <v>945</v>
      </c>
      <c r="C1" s="96" t="s">
        <v>946</v>
      </c>
      <c r="D1" s="96" t="s">
        <v>947</v>
      </c>
    </row>
    <row r="2" spans="1:4" ht="43.2" hidden="1" x14ac:dyDescent="0.3">
      <c r="A2" s="33" t="s">
        <v>797</v>
      </c>
      <c r="B2" s="33" t="s">
        <v>948</v>
      </c>
      <c r="C2" s="33"/>
      <c r="D2" s="169" t="s">
        <v>949</v>
      </c>
    </row>
    <row r="3" spans="1:4" ht="72" hidden="1" x14ac:dyDescent="0.3">
      <c r="A3" s="33" t="s">
        <v>793</v>
      </c>
      <c r="B3" s="33" t="s">
        <v>950</v>
      </c>
      <c r="C3" s="33"/>
      <c r="D3" s="169" t="s">
        <v>949</v>
      </c>
    </row>
    <row r="4" spans="1:4" ht="43.2" hidden="1" x14ac:dyDescent="0.3">
      <c r="A4" s="33" t="s">
        <v>951</v>
      </c>
      <c r="B4" s="33" t="s">
        <v>952</v>
      </c>
      <c r="C4" s="33"/>
      <c r="D4" s="169" t="s">
        <v>953</v>
      </c>
    </row>
    <row r="5" spans="1:4" ht="43.2" x14ac:dyDescent="0.3">
      <c r="A5" s="33" t="s">
        <v>453</v>
      </c>
      <c r="B5" s="33" t="s">
        <v>954</v>
      </c>
      <c r="C5" s="33"/>
      <c r="D5" s="170" t="s">
        <v>955</v>
      </c>
    </row>
    <row r="6" spans="1:4" ht="57.6" hidden="1" x14ac:dyDescent="0.3">
      <c r="A6" s="33" t="s">
        <v>956</v>
      </c>
      <c r="B6" s="33" t="s">
        <v>957</v>
      </c>
      <c r="C6" s="33"/>
      <c r="D6" s="169" t="s">
        <v>958</v>
      </c>
    </row>
    <row r="7" spans="1:4" ht="28.8" hidden="1" x14ac:dyDescent="0.3">
      <c r="A7" s="33">
        <v>90875</v>
      </c>
      <c r="B7" s="33" t="s">
        <v>959</v>
      </c>
      <c r="C7" s="33"/>
      <c r="D7" s="169" t="s">
        <v>953</v>
      </c>
    </row>
    <row r="8" spans="1:4" ht="28.8" hidden="1" x14ac:dyDescent="0.3">
      <c r="A8" s="33">
        <v>96170</v>
      </c>
      <c r="B8" s="33" t="s">
        <v>960</v>
      </c>
      <c r="C8" s="33"/>
      <c r="D8" s="169" t="s">
        <v>953</v>
      </c>
    </row>
    <row r="9" spans="1:4" ht="43.2" hidden="1" x14ac:dyDescent="0.3">
      <c r="A9" s="33" t="s">
        <v>643</v>
      </c>
      <c r="B9" s="115" t="s">
        <v>961</v>
      </c>
      <c r="C9" s="115"/>
      <c r="D9" s="171" t="s">
        <v>953</v>
      </c>
    </row>
    <row r="10" spans="1:4" ht="28.8" hidden="1" x14ac:dyDescent="0.3">
      <c r="A10" s="33" t="s">
        <v>744</v>
      </c>
      <c r="B10" s="33" t="s">
        <v>962</v>
      </c>
      <c r="C10" s="33"/>
      <c r="D10" s="169" t="s">
        <v>953</v>
      </c>
    </row>
    <row r="11" spans="1:4" ht="28.8" x14ac:dyDescent="0.3">
      <c r="A11" s="33" t="s">
        <v>875</v>
      </c>
      <c r="B11" s="33" t="s">
        <v>963</v>
      </c>
      <c r="C11" s="33"/>
      <c r="D11" s="173" t="s">
        <v>964</v>
      </c>
    </row>
    <row r="12" spans="1:4" ht="28.8" hidden="1" x14ac:dyDescent="0.3">
      <c r="A12" s="33">
        <v>99205</v>
      </c>
      <c r="B12" s="33" t="s">
        <v>965</v>
      </c>
      <c r="C12" s="33"/>
      <c r="D12" s="169" t="s">
        <v>953</v>
      </c>
    </row>
    <row r="13" spans="1:4" ht="43.2" hidden="1" x14ac:dyDescent="0.3">
      <c r="A13" s="33" t="s">
        <v>966</v>
      </c>
      <c r="B13" s="33" t="s">
        <v>967</v>
      </c>
      <c r="C13" s="33"/>
      <c r="D13" s="169" t="s">
        <v>953</v>
      </c>
    </row>
    <row r="14" spans="1:4" ht="43.2" hidden="1" x14ac:dyDescent="0.3">
      <c r="A14" s="33">
        <v>99368</v>
      </c>
      <c r="B14" s="33" t="s">
        <v>968</v>
      </c>
      <c r="C14" s="33"/>
      <c r="D14" s="169" t="s">
        <v>953</v>
      </c>
    </row>
    <row r="15" spans="1:4" ht="57.6" hidden="1" x14ac:dyDescent="0.3">
      <c r="A15" s="33" t="s">
        <v>969</v>
      </c>
      <c r="B15" s="33" t="s">
        <v>970</v>
      </c>
      <c r="C15" s="33"/>
      <c r="D15" s="169" t="s">
        <v>953</v>
      </c>
    </row>
    <row r="16" spans="1:4" ht="43.2" hidden="1" x14ac:dyDescent="0.3">
      <c r="A16" s="33" t="s">
        <v>971</v>
      </c>
      <c r="B16" s="2" t="s">
        <v>972</v>
      </c>
      <c r="C16" s="2"/>
      <c r="D16" s="171" t="s">
        <v>953</v>
      </c>
    </row>
    <row r="17" spans="1:4" ht="28.8" hidden="1" x14ac:dyDescent="0.3">
      <c r="A17" s="33" t="s">
        <v>973</v>
      </c>
      <c r="B17" s="33" t="s">
        <v>974</v>
      </c>
      <c r="C17" s="33"/>
      <c r="D17" s="169" t="s">
        <v>953</v>
      </c>
    </row>
    <row r="18" spans="1:4" ht="28.8" hidden="1" x14ac:dyDescent="0.3">
      <c r="A18" s="33">
        <v>99368</v>
      </c>
      <c r="B18" s="33" t="s">
        <v>975</v>
      </c>
      <c r="C18" s="33"/>
      <c r="D18" s="169" t="s">
        <v>953</v>
      </c>
    </row>
    <row r="19" spans="1:4" ht="43.2" hidden="1" x14ac:dyDescent="0.3">
      <c r="A19" s="33" t="s">
        <v>486</v>
      </c>
      <c r="B19" s="33" t="s">
        <v>976</v>
      </c>
      <c r="C19" s="33"/>
      <c r="D19" s="169" t="s">
        <v>953</v>
      </c>
    </row>
    <row r="20" spans="1:4" ht="115.2" hidden="1" x14ac:dyDescent="0.3">
      <c r="A20" s="33" t="s">
        <v>977</v>
      </c>
      <c r="B20" s="33" t="s">
        <v>978</v>
      </c>
      <c r="C20" s="33"/>
      <c r="D20" s="169" t="s">
        <v>953</v>
      </c>
    </row>
    <row r="21" spans="1:4" ht="28.8" hidden="1" x14ac:dyDescent="0.3">
      <c r="A21" s="33" t="s">
        <v>625</v>
      </c>
      <c r="B21" s="33" t="s">
        <v>979</v>
      </c>
      <c r="C21" s="33"/>
      <c r="D21" s="169" t="s">
        <v>953</v>
      </c>
    </row>
    <row r="22" spans="1:4" ht="43.2" hidden="1" x14ac:dyDescent="0.3">
      <c r="A22" s="33" t="s">
        <v>980</v>
      </c>
      <c r="B22" s="33" t="s">
        <v>981</v>
      </c>
      <c r="C22" s="33"/>
      <c r="D22" s="169" t="s">
        <v>953</v>
      </c>
    </row>
    <row r="23" spans="1:4" ht="72" hidden="1" x14ac:dyDescent="0.3">
      <c r="A23" s="33" t="s">
        <v>982</v>
      </c>
      <c r="B23" s="33" t="s">
        <v>983</v>
      </c>
      <c r="C23" s="33"/>
      <c r="D23" s="169" t="s">
        <v>984</v>
      </c>
    </row>
    <row r="24" spans="1:4" ht="28.8" hidden="1" x14ac:dyDescent="0.3">
      <c r="A24" s="33" t="s">
        <v>924</v>
      </c>
      <c r="B24" s="33" t="s">
        <v>985</v>
      </c>
      <c r="C24" s="33"/>
      <c r="D24" s="169" t="s">
        <v>953</v>
      </c>
    </row>
    <row r="25" spans="1:4" ht="43.2" hidden="1" x14ac:dyDescent="0.3">
      <c r="A25" s="33" t="s">
        <v>986</v>
      </c>
      <c r="B25" s="33" t="s">
        <v>987</v>
      </c>
      <c r="C25" s="33"/>
      <c r="D25" s="169" t="s">
        <v>988</v>
      </c>
    </row>
    <row r="26" spans="1:4" ht="57.6" x14ac:dyDescent="0.3">
      <c r="A26" s="33" t="s">
        <v>989</v>
      </c>
      <c r="D26" s="170" t="s">
        <v>990</v>
      </c>
    </row>
    <row r="27" spans="1:4" ht="28.8" hidden="1" x14ac:dyDescent="0.3">
      <c r="A27" s="33" t="s">
        <v>991</v>
      </c>
      <c r="D27" s="169" t="s">
        <v>953</v>
      </c>
    </row>
    <row r="28" spans="1:4" ht="28.8" hidden="1" x14ac:dyDescent="0.3">
      <c r="A28" s="33" t="s">
        <v>992</v>
      </c>
      <c r="D28" s="169" t="s">
        <v>953</v>
      </c>
    </row>
    <row r="29" spans="1:4" ht="43.2" hidden="1" x14ac:dyDescent="0.3">
      <c r="A29" s="33" t="s">
        <v>993</v>
      </c>
      <c r="B29" s="2" t="s">
        <v>994</v>
      </c>
      <c r="C29" s="2"/>
      <c r="D29" s="171" t="s">
        <v>953</v>
      </c>
    </row>
    <row r="30" spans="1:4" ht="57.6" hidden="1" x14ac:dyDescent="0.3">
      <c r="B30" s="2" t="s">
        <v>995</v>
      </c>
      <c r="C30" s="2"/>
      <c r="D30" s="171" t="s">
        <v>953</v>
      </c>
    </row>
    <row r="31" spans="1:4" hidden="1" x14ac:dyDescent="0.3">
      <c r="A31" s="104" t="s">
        <v>996</v>
      </c>
      <c r="B31" s="106" t="s">
        <v>997</v>
      </c>
      <c r="C31" s="106"/>
      <c r="D31" s="169" t="s">
        <v>953</v>
      </c>
    </row>
    <row r="32" spans="1:4" hidden="1" x14ac:dyDescent="0.3">
      <c r="B32" s="106" t="s">
        <v>998</v>
      </c>
      <c r="C32" s="106"/>
      <c r="D32" s="169" t="s">
        <v>953</v>
      </c>
    </row>
    <row r="33" spans="1:4" hidden="1" x14ac:dyDescent="0.3">
      <c r="B33" s="106" t="s">
        <v>999</v>
      </c>
      <c r="C33" s="106"/>
      <c r="D33" s="169" t="s">
        <v>953</v>
      </c>
    </row>
    <row r="34" spans="1:4" hidden="1" x14ac:dyDescent="0.3">
      <c r="A34" s="33" t="s">
        <v>1000</v>
      </c>
      <c r="B34" s="106" t="s">
        <v>1001</v>
      </c>
      <c r="C34" s="106"/>
      <c r="D34" s="169" t="s">
        <v>953</v>
      </c>
    </row>
    <row r="35" spans="1:4" hidden="1" x14ac:dyDescent="0.3">
      <c r="A35" s="33" t="s">
        <v>884</v>
      </c>
      <c r="B35" s="106" t="s">
        <v>1002</v>
      </c>
      <c r="C35" s="106"/>
      <c r="D35" s="169" t="s">
        <v>953</v>
      </c>
    </row>
    <row r="36" spans="1:4" hidden="1" x14ac:dyDescent="0.3">
      <c r="A36" s="33">
        <v>99415</v>
      </c>
      <c r="B36" s="106" t="s">
        <v>1003</v>
      </c>
      <c r="C36" s="106"/>
      <c r="D36" s="169" t="s">
        <v>953</v>
      </c>
    </row>
    <row r="37" spans="1:4" hidden="1" x14ac:dyDescent="0.3">
      <c r="A37" s="33">
        <v>99416</v>
      </c>
      <c r="B37" s="106" t="s">
        <v>1003</v>
      </c>
      <c r="C37" s="106"/>
      <c r="D37" s="169" t="s">
        <v>953</v>
      </c>
    </row>
    <row r="38" spans="1:4" hidden="1" x14ac:dyDescent="0.3">
      <c r="A38" s="33">
        <v>99417</v>
      </c>
      <c r="B38" s="106" t="s">
        <v>1003</v>
      </c>
      <c r="C38" s="106"/>
      <c r="D38" s="169" t="s">
        <v>953</v>
      </c>
    </row>
    <row r="39" spans="1:4" ht="57.6" hidden="1" x14ac:dyDescent="0.3">
      <c r="A39" s="33" t="s">
        <v>1004</v>
      </c>
      <c r="B39" s="33" t="s">
        <v>1005</v>
      </c>
      <c r="C39" s="33"/>
      <c r="D39" s="169" t="s">
        <v>953</v>
      </c>
    </row>
    <row r="40" spans="1:4" hidden="1" x14ac:dyDescent="0.3">
      <c r="A40" s="33" t="s">
        <v>533</v>
      </c>
      <c r="B40" s="106" t="s">
        <v>1006</v>
      </c>
      <c r="C40" s="106"/>
      <c r="D40" s="169" t="s">
        <v>953</v>
      </c>
    </row>
    <row r="41" spans="1:4" ht="43.2" x14ac:dyDescent="0.3">
      <c r="A41" s="105" t="s">
        <v>1007</v>
      </c>
      <c r="B41" s="180" t="s">
        <v>1008</v>
      </c>
      <c r="C41" s="168" t="s">
        <v>1009</v>
      </c>
      <c r="D41" s="172" t="s">
        <v>1010</v>
      </c>
    </row>
    <row r="42" spans="1:4" ht="43.2" x14ac:dyDescent="0.3">
      <c r="A42" s="105"/>
      <c r="B42" s="180" t="s">
        <v>1011</v>
      </c>
      <c r="C42" s="168" t="s">
        <v>1009</v>
      </c>
      <c r="D42" s="172" t="s">
        <v>1010</v>
      </c>
    </row>
    <row r="43" spans="1:4" ht="28.8" hidden="1" x14ac:dyDescent="0.3">
      <c r="A43" s="105" t="s">
        <v>1012</v>
      </c>
      <c r="B43" s="33" t="s">
        <v>1013</v>
      </c>
      <c r="C43" s="33"/>
      <c r="D43" s="169" t="s">
        <v>953</v>
      </c>
    </row>
    <row r="44" spans="1:4" ht="71.400000000000006" customHeight="1" x14ac:dyDescent="0.3">
      <c r="A44" s="104" t="s">
        <v>1014</v>
      </c>
      <c r="B44" s="180" t="s">
        <v>1015</v>
      </c>
      <c r="C44" s="212" t="s">
        <v>1016</v>
      </c>
      <c r="D44" s="213" t="s">
        <v>1010</v>
      </c>
    </row>
    <row r="45" spans="1:4" ht="29.1" hidden="1" customHeight="1" x14ac:dyDescent="0.3">
      <c r="B45" s="107" t="s">
        <v>1017</v>
      </c>
      <c r="C45" s="212"/>
      <c r="D45" s="213"/>
    </row>
    <row r="46" spans="1:4" ht="29.1" hidden="1" customHeight="1" x14ac:dyDescent="0.3">
      <c r="B46" s="107" t="s">
        <v>1018</v>
      </c>
      <c r="C46" s="212"/>
      <c r="D46" s="213"/>
    </row>
    <row r="47" spans="1:4" ht="29.1" hidden="1" customHeight="1" x14ac:dyDescent="0.3">
      <c r="B47" s="107" t="s">
        <v>1019</v>
      </c>
      <c r="C47" s="212"/>
      <c r="D47" s="213"/>
    </row>
    <row r="48" spans="1:4" ht="43.5" hidden="1" customHeight="1" x14ac:dyDescent="0.3">
      <c r="B48" s="152" t="s">
        <v>1020</v>
      </c>
      <c r="C48" s="212"/>
      <c r="D48" s="213"/>
    </row>
    <row r="49" spans="2:4" ht="14.4" hidden="1" customHeight="1" x14ac:dyDescent="0.3">
      <c r="B49" s="108" t="s">
        <v>1021</v>
      </c>
      <c r="C49" s="212"/>
      <c r="D49" s="213"/>
    </row>
    <row r="50" spans="2:4" ht="14.4" hidden="1" customHeight="1" x14ac:dyDescent="0.3">
      <c r="B50" s="108" t="s">
        <v>1022</v>
      </c>
      <c r="C50" s="212"/>
      <c r="D50" s="213"/>
    </row>
    <row r="51" spans="2:4" ht="14.4" hidden="1" customHeight="1" x14ac:dyDescent="0.3">
      <c r="B51" s="108" t="s">
        <v>1023</v>
      </c>
      <c r="C51" s="212"/>
      <c r="D51" s="213"/>
    </row>
    <row r="52" spans="2:4" ht="14.4" hidden="1" customHeight="1" x14ac:dyDescent="0.3">
      <c r="B52" s="108" t="s">
        <v>1024</v>
      </c>
      <c r="C52" s="212"/>
      <c r="D52" s="213"/>
    </row>
    <row r="53" spans="2:4" ht="14.4" hidden="1" customHeight="1" x14ac:dyDescent="0.3">
      <c r="B53" s="108" t="s">
        <v>1025</v>
      </c>
      <c r="C53" s="212"/>
      <c r="D53" s="213"/>
    </row>
    <row r="54" spans="2:4" ht="14.4" hidden="1" customHeight="1" x14ac:dyDescent="0.3">
      <c r="B54" s="108" t="s">
        <v>1026</v>
      </c>
      <c r="C54" s="212"/>
      <c r="D54" s="213"/>
    </row>
    <row r="55" spans="2:4" ht="14.4" hidden="1" customHeight="1" x14ac:dyDescent="0.3">
      <c r="B55" s="108" t="s">
        <v>1027</v>
      </c>
      <c r="C55" s="212"/>
      <c r="D55" s="213"/>
    </row>
    <row r="56" spans="2:4" ht="14.4" hidden="1" customHeight="1" x14ac:dyDescent="0.3">
      <c r="B56" s="108" t="s">
        <v>1028</v>
      </c>
      <c r="C56" s="212"/>
      <c r="D56" s="213"/>
    </row>
    <row r="57" spans="2:4" ht="14.4" hidden="1" customHeight="1" x14ac:dyDescent="0.3">
      <c r="B57" s="108" t="s">
        <v>1029</v>
      </c>
      <c r="C57" s="212"/>
      <c r="D57" s="213"/>
    </row>
    <row r="58" spans="2:4" ht="14.4" hidden="1" customHeight="1" x14ac:dyDescent="0.3">
      <c r="B58" s="108" t="s">
        <v>1030</v>
      </c>
      <c r="C58" s="212"/>
      <c r="D58" s="213"/>
    </row>
    <row r="59" spans="2:4" ht="29.1" hidden="1" customHeight="1" x14ac:dyDescent="0.3">
      <c r="B59" s="107" t="s">
        <v>1031</v>
      </c>
      <c r="C59" s="212"/>
      <c r="D59" s="213"/>
    </row>
    <row r="60" spans="2:4" ht="14.4" hidden="1" customHeight="1" x14ac:dyDescent="0.3">
      <c r="B60" s="108" t="s">
        <v>1032</v>
      </c>
      <c r="C60" s="212"/>
      <c r="D60" s="213"/>
    </row>
    <row r="61" spans="2:4" ht="14.4" hidden="1" customHeight="1" x14ac:dyDescent="0.3">
      <c r="B61" s="108" t="s">
        <v>1033</v>
      </c>
      <c r="C61" s="212"/>
      <c r="D61" s="213"/>
    </row>
    <row r="62" spans="2:4" ht="14.4" hidden="1" customHeight="1" x14ac:dyDescent="0.3">
      <c r="B62" s="108" t="s">
        <v>1034</v>
      </c>
      <c r="C62" s="212"/>
      <c r="D62" s="213"/>
    </row>
    <row r="63" spans="2:4" ht="14.4" hidden="1" customHeight="1" x14ac:dyDescent="0.3">
      <c r="B63" s="108" t="s">
        <v>1035</v>
      </c>
      <c r="C63" s="212"/>
      <c r="D63" s="213"/>
    </row>
    <row r="64" spans="2:4" ht="14.4" hidden="1" customHeight="1" x14ac:dyDescent="0.3">
      <c r="B64" s="108" t="s">
        <v>1036</v>
      </c>
      <c r="C64" s="212"/>
      <c r="D64" s="213"/>
    </row>
    <row r="65" spans="1:4" ht="14.4" hidden="1" customHeight="1" x14ac:dyDescent="0.3">
      <c r="B65" s="108" t="s">
        <v>1037</v>
      </c>
      <c r="C65" s="212"/>
      <c r="D65" s="213"/>
    </row>
    <row r="66" spans="1:4" ht="29.1" hidden="1" customHeight="1" x14ac:dyDescent="0.3">
      <c r="B66" s="107" t="s">
        <v>1038</v>
      </c>
      <c r="C66" s="212"/>
      <c r="D66" s="213"/>
    </row>
    <row r="67" spans="1:4" ht="29.1" hidden="1" customHeight="1" x14ac:dyDescent="0.3">
      <c r="B67" s="107" t="s">
        <v>1039</v>
      </c>
      <c r="C67" s="212"/>
      <c r="D67" s="213"/>
    </row>
    <row r="68" spans="1:4" ht="72" hidden="1" x14ac:dyDescent="0.3">
      <c r="A68" s="114">
        <v>45503</v>
      </c>
      <c r="B68" s="154" t="s">
        <v>1040</v>
      </c>
      <c r="C68" s="153" t="s">
        <v>1041</v>
      </c>
      <c r="D68" s="174" t="s">
        <v>953</v>
      </c>
    </row>
    <row r="69" spans="1:4" ht="100.8" hidden="1" x14ac:dyDescent="0.3">
      <c r="B69" s="154" t="s">
        <v>1042</v>
      </c>
      <c r="C69" s="2" t="s">
        <v>1043</v>
      </c>
      <c r="D69" s="176" t="s">
        <v>1044</v>
      </c>
    </row>
    <row r="70" spans="1:4" ht="43.2" hidden="1" x14ac:dyDescent="0.3">
      <c r="B70" s="2" t="s">
        <v>1045</v>
      </c>
      <c r="C70" s="2" t="s">
        <v>1043</v>
      </c>
      <c r="D70" s="171" t="s">
        <v>953</v>
      </c>
    </row>
    <row r="71" spans="1:4" ht="43.2" hidden="1" x14ac:dyDescent="0.3">
      <c r="B71" s="2" t="s">
        <v>1046</v>
      </c>
      <c r="C71" s="2"/>
      <c r="D71" s="171" t="s">
        <v>953</v>
      </c>
    </row>
    <row r="72" spans="1:4" ht="57.6" hidden="1" x14ac:dyDescent="0.3">
      <c r="B72" s="2" t="s">
        <v>1047</v>
      </c>
      <c r="C72" s="2" t="s">
        <v>1048</v>
      </c>
      <c r="D72" s="171" t="s">
        <v>953</v>
      </c>
    </row>
    <row r="73" spans="1:4" ht="115.2" hidden="1" x14ac:dyDescent="0.3">
      <c r="B73" t="s">
        <v>1049</v>
      </c>
      <c r="C73" s="2" t="s">
        <v>1050</v>
      </c>
      <c r="D73" s="177" t="s">
        <v>1051</v>
      </c>
    </row>
    <row r="74" spans="1:4" ht="28.8" hidden="1" x14ac:dyDescent="0.3">
      <c r="B74" t="s">
        <v>778</v>
      </c>
      <c r="C74" s="2" t="s">
        <v>1052</v>
      </c>
      <c r="D74" s="171" t="s">
        <v>953</v>
      </c>
    </row>
    <row r="75" spans="1:4" ht="103.5" hidden="1" customHeight="1" x14ac:dyDescent="0.3">
      <c r="A75" s="114">
        <v>45545</v>
      </c>
      <c r="B75" t="s">
        <v>1053</v>
      </c>
      <c r="D75" s="178" t="s">
        <v>953</v>
      </c>
    </row>
    <row r="76" spans="1:4" ht="43.2" x14ac:dyDescent="0.3">
      <c r="B76" s="167" t="s">
        <v>1054</v>
      </c>
      <c r="C76" s="168" t="s">
        <v>1009</v>
      </c>
      <c r="D76" s="172" t="s">
        <v>1010</v>
      </c>
    </row>
    <row r="77" spans="1:4" hidden="1" x14ac:dyDescent="0.3">
      <c r="B77" t="s">
        <v>1055</v>
      </c>
      <c r="C77" s="2"/>
      <c r="D77" s="171" t="s">
        <v>953</v>
      </c>
    </row>
    <row r="78" spans="1:4" ht="43.2" x14ac:dyDescent="0.3">
      <c r="B78" s="167" t="s">
        <v>1056</v>
      </c>
      <c r="C78" s="168" t="s">
        <v>1009</v>
      </c>
      <c r="D78" s="172" t="s">
        <v>1057</v>
      </c>
    </row>
    <row r="79" spans="1:4" hidden="1" x14ac:dyDescent="0.3">
      <c r="B79" t="s">
        <v>1058</v>
      </c>
      <c r="C79" s="2"/>
      <c r="D79" s="171" t="s">
        <v>953</v>
      </c>
    </row>
    <row r="80" spans="1:4" ht="72" x14ac:dyDescent="0.3">
      <c r="B80" s="168" t="s">
        <v>1059</v>
      </c>
      <c r="C80" s="168" t="s">
        <v>1009</v>
      </c>
      <c r="D80" s="172" t="s">
        <v>1010</v>
      </c>
    </row>
    <row r="81" spans="1:4" ht="43.2" hidden="1" x14ac:dyDescent="0.3">
      <c r="A81" s="114">
        <v>45552</v>
      </c>
      <c r="B81" s="2" t="s">
        <v>1060</v>
      </c>
      <c r="D81" s="171" t="s">
        <v>953</v>
      </c>
    </row>
    <row r="82" spans="1:4" ht="72" hidden="1" x14ac:dyDescent="0.3">
      <c r="B82" s="2" t="s">
        <v>1061</v>
      </c>
      <c r="D82" s="171" t="s">
        <v>953</v>
      </c>
    </row>
    <row r="83" spans="1:4" ht="43.2" x14ac:dyDescent="0.3">
      <c r="B83" s="168" t="s">
        <v>1062</v>
      </c>
      <c r="C83" s="168" t="s">
        <v>1009</v>
      </c>
      <c r="D83" s="172" t="s">
        <v>1010</v>
      </c>
    </row>
    <row r="84" spans="1:4" hidden="1" x14ac:dyDescent="0.3">
      <c r="B84" t="s">
        <v>1063</v>
      </c>
      <c r="C84" s="2"/>
      <c r="D84" s="171" t="s">
        <v>953</v>
      </c>
    </row>
    <row r="85" spans="1:4" hidden="1" x14ac:dyDescent="0.3">
      <c r="B85" t="s">
        <v>1064</v>
      </c>
      <c r="D85" s="175" t="s">
        <v>953</v>
      </c>
    </row>
    <row r="86" spans="1:4" ht="72" x14ac:dyDescent="0.3">
      <c r="B86" s="168" t="s">
        <v>1065</v>
      </c>
      <c r="C86" s="168" t="s">
        <v>1009</v>
      </c>
      <c r="D86" s="179" t="s">
        <v>1010</v>
      </c>
    </row>
    <row r="87" spans="1:4" ht="43.2" hidden="1" x14ac:dyDescent="0.3">
      <c r="B87" s="184" t="s">
        <v>1066</v>
      </c>
      <c r="D87" s="175" t="s">
        <v>953</v>
      </c>
    </row>
    <row r="88" spans="1:4" ht="43.2" x14ac:dyDescent="0.3">
      <c r="B88" s="167" t="s">
        <v>1067</v>
      </c>
      <c r="C88" s="168" t="s">
        <v>1009</v>
      </c>
      <c r="D88" s="179" t="s">
        <v>1010</v>
      </c>
    </row>
    <row r="89" spans="1:4" ht="43.2" x14ac:dyDescent="0.3">
      <c r="B89" s="167" t="s">
        <v>1068</v>
      </c>
      <c r="C89" s="168" t="s">
        <v>1009</v>
      </c>
      <c r="D89" s="179" t="s">
        <v>1010</v>
      </c>
    </row>
  </sheetData>
  <autoFilter ref="A1:D87" xr:uid="{514F674F-EBD7-4797-BB65-A1E257ECF5F2}">
    <filterColumn colId="3">
      <filters>
        <filter val="Issue - Missing from Configuration in Benefit Plan"/>
        <filter val="Need to confirm with Netsmart if Sage system has been updated to the newest NDC Coding."/>
        <filter val="Pending"/>
        <filter val="Pending need to be added to CENS-FB Benefit Plans"/>
      </filters>
    </filterColumn>
  </autoFilter>
  <mergeCells count="2">
    <mergeCell ref="C44:C67"/>
    <mergeCell ref="D44:D6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55E02-E509-443B-A602-81700316F1C8}">
  <sheetPr>
    <tabColor theme="3"/>
  </sheetPr>
  <dimension ref="A1:U853"/>
  <sheetViews>
    <sheetView zoomScaleNormal="100" workbookViewId="0">
      <pane xSplit="6" ySplit="1" topLeftCell="J2" activePane="bottomRight" state="frozen"/>
      <selection pane="topRight" activeCell="G1" sqref="G1"/>
      <selection pane="bottomLeft" activeCell="A2" sqref="A2"/>
      <selection pane="bottomRight" activeCell="E6" sqref="E6"/>
    </sheetView>
  </sheetViews>
  <sheetFormatPr defaultRowHeight="14.4" x14ac:dyDescent="0.3"/>
  <cols>
    <col min="1" max="1" width="7.5546875" style="109" customWidth="1"/>
    <col min="2" max="2" width="36.88671875" style="28" bestFit="1" customWidth="1"/>
    <col min="3" max="3" width="13.109375" style="109" customWidth="1"/>
    <col min="4" max="4" width="39.88671875" style="110" customWidth="1"/>
    <col min="5" max="5" width="45.109375" style="110" customWidth="1"/>
    <col min="6" max="6" width="12.44140625" style="109" customWidth="1"/>
    <col min="7" max="7" width="19.44140625" style="109" customWidth="1"/>
    <col min="8" max="8" width="12.5546875" style="109" customWidth="1"/>
    <col min="9" max="9" width="14.109375" style="109" customWidth="1"/>
    <col min="10" max="10" width="14.21875" style="109" customWidth="1"/>
    <col min="11" max="13" width="12.5546875" style="109" customWidth="1"/>
    <col min="14" max="14" width="16" style="109" customWidth="1"/>
    <col min="15" max="20" width="12.5546875" style="109" customWidth="1"/>
    <col min="21" max="21" width="17.88671875" style="109" customWidth="1"/>
  </cols>
  <sheetData>
    <row r="1" spans="1:21" s="2" customFormat="1" ht="86.4" x14ac:dyDescent="0.3">
      <c r="A1" s="397" t="s">
        <v>0</v>
      </c>
      <c r="B1" s="397" t="s">
        <v>1</v>
      </c>
      <c r="C1" s="397" t="s">
        <v>2</v>
      </c>
      <c r="D1" s="397" t="s">
        <v>3</v>
      </c>
      <c r="E1" s="397" t="s">
        <v>4</v>
      </c>
      <c r="F1" s="397" t="s">
        <v>5</v>
      </c>
      <c r="G1" s="397" t="s">
        <v>6</v>
      </c>
      <c r="H1" s="397" t="s">
        <v>1761</v>
      </c>
      <c r="I1" s="397" t="s">
        <v>2020</v>
      </c>
      <c r="J1" s="397" t="s">
        <v>2021</v>
      </c>
      <c r="K1" s="397" t="s">
        <v>1968</v>
      </c>
      <c r="L1" s="397" t="s">
        <v>2019</v>
      </c>
      <c r="M1" s="397" t="s">
        <v>2018</v>
      </c>
      <c r="N1" s="397" t="s">
        <v>2022</v>
      </c>
      <c r="O1" s="397" t="s">
        <v>2017</v>
      </c>
      <c r="P1" s="397" t="s">
        <v>2016</v>
      </c>
      <c r="Q1" s="397" t="s">
        <v>2015</v>
      </c>
      <c r="R1" s="397" t="s">
        <v>2014</v>
      </c>
      <c r="S1" s="397" t="s">
        <v>2013</v>
      </c>
      <c r="T1" s="397" t="s">
        <v>2012</v>
      </c>
      <c r="U1" s="397" t="s">
        <v>2011</v>
      </c>
    </row>
    <row r="2" spans="1:21" ht="28.8" x14ac:dyDescent="0.3">
      <c r="A2" s="109" t="s">
        <v>13</v>
      </c>
      <c r="B2" s="1" t="s">
        <v>8</v>
      </c>
      <c r="D2" s="110" t="s">
        <v>425</v>
      </c>
      <c r="E2" s="110" t="s">
        <v>426</v>
      </c>
      <c r="F2" s="109" t="s">
        <v>427</v>
      </c>
      <c r="G2" s="109" t="s">
        <v>428</v>
      </c>
      <c r="H2" s="372" t="s">
        <v>1991</v>
      </c>
      <c r="I2" s="372">
        <v>1032.2</v>
      </c>
      <c r="J2" s="372">
        <v>1032.2</v>
      </c>
      <c r="K2" s="372" t="s">
        <v>1991</v>
      </c>
      <c r="L2" s="372">
        <v>1032.2</v>
      </c>
      <c r="M2" s="372">
        <v>1032.2</v>
      </c>
      <c r="N2" s="372">
        <v>1032.2</v>
      </c>
      <c r="O2" s="372">
        <v>1032.2</v>
      </c>
      <c r="P2" s="372">
        <v>1032.2</v>
      </c>
      <c r="Q2" s="372">
        <v>1032.2</v>
      </c>
      <c r="R2" s="372">
        <v>1032.2</v>
      </c>
      <c r="S2" s="372">
        <v>1032.2</v>
      </c>
      <c r="T2" s="372">
        <v>1032.2</v>
      </c>
      <c r="U2" s="372">
        <v>1032.2</v>
      </c>
    </row>
    <row r="3" spans="1:21" s="2" customFormat="1" ht="28.8" x14ac:dyDescent="0.3">
      <c r="A3" s="109" t="s">
        <v>13</v>
      </c>
      <c r="B3" s="1" t="s">
        <v>8</v>
      </c>
      <c r="C3" s="109"/>
      <c r="D3" s="110" t="s">
        <v>425</v>
      </c>
      <c r="E3" s="110" t="s">
        <v>429</v>
      </c>
      <c r="F3" s="109" t="s">
        <v>427</v>
      </c>
      <c r="G3" s="112" t="s">
        <v>430</v>
      </c>
      <c r="H3" s="372" t="s">
        <v>1991</v>
      </c>
      <c r="I3" s="372">
        <v>1032.2</v>
      </c>
      <c r="J3" s="372">
        <v>1032.2</v>
      </c>
      <c r="K3" s="372" t="s">
        <v>1991</v>
      </c>
      <c r="L3" s="372">
        <v>1032.2</v>
      </c>
      <c r="M3" s="372">
        <v>1032.2</v>
      </c>
      <c r="N3" s="372">
        <v>1032.2</v>
      </c>
      <c r="O3" s="372">
        <v>1032.2</v>
      </c>
      <c r="P3" s="372">
        <v>1032.2</v>
      </c>
      <c r="Q3" s="372">
        <v>1032.2</v>
      </c>
      <c r="R3" s="372">
        <v>1032.2</v>
      </c>
      <c r="S3" s="372">
        <v>1032.2</v>
      </c>
      <c r="T3" s="372">
        <v>1032.2</v>
      </c>
      <c r="U3" s="372">
        <v>1032.2</v>
      </c>
    </row>
    <row r="4" spans="1:21" s="2" customFormat="1" ht="28.8" x14ac:dyDescent="0.3">
      <c r="A4" s="109" t="s">
        <v>13</v>
      </c>
      <c r="B4" s="1" t="s">
        <v>8</v>
      </c>
      <c r="C4" s="109"/>
      <c r="D4" s="110" t="s">
        <v>425</v>
      </c>
      <c r="E4" s="110" t="s">
        <v>431</v>
      </c>
      <c r="F4" s="109" t="s">
        <v>427</v>
      </c>
      <c r="G4" s="109" t="s">
        <v>432</v>
      </c>
      <c r="H4" s="372" t="s">
        <v>1991</v>
      </c>
      <c r="I4" s="372">
        <v>1032.2</v>
      </c>
      <c r="J4" s="372">
        <v>1032.2</v>
      </c>
      <c r="K4" s="372" t="s">
        <v>1991</v>
      </c>
      <c r="L4" s="372">
        <v>1032.2</v>
      </c>
      <c r="M4" s="372">
        <v>1032.2</v>
      </c>
      <c r="N4" s="372">
        <v>1032.2</v>
      </c>
      <c r="O4" s="372">
        <v>1032.2</v>
      </c>
      <c r="P4" s="372">
        <v>1032.2</v>
      </c>
      <c r="Q4" s="372">
        <v>1032.2</v>
      </c>
      <c r="R4" s="372">
        <v>1032.2</v>
      </c>
      <c r="S4" s="372">
        <v>1032.2</v>
      </c>
      <c r="T4" s="372">
        <v>1032.2</v>
      </c>
      <c r="U4" s="372">
        <v>1032.2</v>
      </c>
    </row>
    <row r="5" spans="1:21" ht="28.8" x14ac:dyDescent="0.3">
      <c r="A5" s="109" t="s">
        <v>13</v>
      </c>
      <c r="B5" s="1" t="s">
        <v>12</v>
      </c>
      <c r="D5" s="110" t="s">
        <v>425</v>
      </c>
      <c r="E5" s="110" t="s">
        <v>434</v>
      </c>
      <c r="F5" s="109" t="s">
        <v>427</v>
      </c>
      <c r="G5" s="109" t="s">
        <v>435</v>
      </c>
      <c r="H5" s="372" t="s">
        <v>1991</v>
      </c>
      <c r="I5" s="372">
        <v>1085.1899131920002</v>
      </c>
      <c r="J5" s="372">
        <v>1085.1899131920002</v>
      </c>
      <c r="K5" s="372" t="s">
        <v>1991</v>
      </c>
      <c r="L5" s="372">
        <v>1085.1899131920002</v>
      </c>
      <c r="M5" s="372">
        <v>1085.1899131920002</v>
      </c>
      <c r="N5" s="372">
        <v>1085.1899131920002</v>
      </c>
      <c r="O5" s="372">
        <v>1085.1899131920002</v>
      </c>
      <c r="P5" s="372">
        <v>1085.1899131920002</v>
      </c>
      <c r="Q5" s="372">
        <v>1085.1899131920002</v>
      </c>
      <c r="R5" s="372">
        <v>1085.1899131920002</v>
      </c>
      <c r="S5" s="372">
        <v>1085.1899131920002</v>
      </c>
      <c r="T5" s="372">
        <v>1085.1899131920002</v>
      </c>
      <c r="U5" s="372">
        <v>1085.1899131920002</v>
      </c>
    </row>
    <row r="6" spans="1:21" ht="28.8" x14ac:dyDescent="0.3">
      <c r="A6" s="109" t="s">
        <v>13</v>
      </c>
      <c r="B6" s="1" t="s">
        <v>12</v>
      </c>
      <c r="D6" s="110" t="s">
        <v>425</v>
      </c>
      <c r="E6" s="110" t="s">
        <v>436</v>
      </c>
      <c r="F6" s="109" t="s">
        <v>427</v>
      </c>
      <c r="G6" s="109" t="s">
        <v>437</v>
      </c>
      <c r="H6" s="372" t="s">
        <v>1991</v>
      </c>
      <c r="I6" s="372">
        <v>1085.1899131920002</v>
      </c>
      <c r="J6" s="372">
        <v>1085.1899131920002</v>
      </c>
      <c r="K6" s="372" t="s">
        <v>1991</v>
      </c>
      <c r="L6" s="372">
        <v>1085.1899131920002</v>
      </c>
      <c r="M6" s="372">
        <v>1085.1899131920002</v>
      </c>
      <c r="N6" s="372">
        <v>1085.1899131920002</v>
      </c>
      <c r="O6" s="372">
        <v>1085.1899131920002</v>
      </c>
      <c r="P6" s="372">
        <v>1085.1899131920002</v>
      </c>
      <c r="Q6" s="372">
        <v>1085.1899131920002</v>
      </c>
      <c r="R6" s="372">
        <v>1085.1899131920002</v>
      </c>
      <c r="S6" s="372">
        <v>1085.1899131920002</v>
      </c>
      <c r="T6" s="372">
        <v>1085.1899131920002</v>
      </c>
      <c r="U6" s="372">
        <v>1085.1899131920002</v>
      </c>
    </row>
    <row r="7" spans="1:21" ht="28.8" x14ac:dyDescent="0.3">
      <c r="A7" s="109" t="s">
        <v>13</v>
      </c>
      <c r="B7" s="1" t="s">
        <v>12</v>
      </c>
      <c r="D7" s="110" t="s">
        <v>425</v>
      </c>
      <c r="E7" s="110" t="s">
        <v>438</v>
      </c>
      <c r="F7" s="109" t="s">
        <v>427</v>
      </c>
      <c r="G7" s="112" t="s">
        <v>439</v>
      </c>
      <c r="H7" s="372" t="s">
        <v>1991</v>
      </c>
      <c r="I7" s="372">
        <v>1085.1899131920002</v>
      </c>
      <c r="J7" s="372">
        <v>1085.1899131920002</v>
      </c>
      <c r="K7" s="372" t="s">
        <v>1991</v>
      </c>
      <c r="L7" s="372">
        <v>1085.1899131920002</v>
      </c>
      <c r="M7" s="372">
        <v>1085.1899131920002</v>
      </c>
      <c r="N7" s="372">
        <v>1085.1899131920002</v>
      </c>
      <c r="O7" s="372">
        <v>1085.1899131920002</v>
      </c>
      <c r="P7" s="372">
        <v>1085.1899131920002</v>
      </c>
      <c r="Q7" s="372">
        <v>1085.1899131920002</v>
      </c>
      <c r="R7" s="372">
        <v>1085.1899131920002</v>
      </c>
      <c r="S7" s="372">
        <v>1085.1899131920002</v>
      </c>
      <c r="T7" s="372">
        <v>1085.1899131920002</v>
      </c>
      <c r="U7" s="372">
        <v>1085.1899131920002</v>
      </c>
    </row>
    <row r="8" spans="1:21" ht="28.8" x14ac:dyDescent="0.3">
      <c r="A8" s="109" t="s">
        <v>13</v>
      </c>
      <c r="B8" s="1" t="s">
        <v>12</v>
      </c>
      <c r="D8" s="110" t="s">
        <v>425</v>
      </c>
      <c r="E8" s="110" t="s">
        <v>440</v>
      </c>
      <c r="F8" s="109" t="s">
        <v>427</v>
      </c>
      <c r="G8" s="109" t="s">
        <v>441</v>
      </c>
      <c r="H8" s="372" t="s">
        <v>1991</v>
      </c>
      <c r="I8" s="372">
        <v>1085.1899131920002</v>
      </c>
      <c r="J8" s="372">
        <v>1085.1899131920002</v>
      </c>
      <c r="K8" s="372" t="s">
        <v>1991</v>
      </c>
      <c r="L8" s="372">
        <v>1085.1899131920002</v>
      </c>
      <c r="M8" s="372">
        <v>1085.1899131920002</v>
      </c>
      <c r="N8" s="372">
        <v>1085.1899131920002</v>
      </c>
      <c r="O8" s="372">
        <v>1085.1899131920002</v>
      </c>
      <c r="P8" s="372">
        <v>1085.1899131920002</v>
      </c>
      <c r="Q8" s="372">
        <v>1085.1899131920002</v>
      </c>
      <c r="R8" s="372">
        <v>1085.1899131920002</v>
      </c>
      <c r="S8" s="372">
        <v>1085.1899131920002</v>
      </c>
      <c r="T8" s="372">
        <v>1085.1899131920002</v>
      </c>
      <c r="U8" s="372">
        <v>1085.1899131920002</v>
      </c>
    </row>
    <row r="9" spans="1:21" ht="28.8" x14ac:dyDescent="0.3">
      <c r="A9" s="109" t="s">
        <v>13</v>
      </c>
      <c r="B9" s="1" t="s">
        <v>8</v>
      </c>
      <c r="D9" s="110" t="s">
        <v>425</v>
      </c>
      <c r="E9" s="110" t="s">
        <v>443</v>
      </c>
      <c r="F9" s="109" t="s">
        <v>427</v>
      </c>
      <c r="G9" s="109" t="s">
        <v>444</v>
      </c>
      <c r="H9" s="372" t="s">
        <v>1991</v>
      </c>
      <c r="I9" s="372">
        <v>1032.2</v>
      </c>
      <c r="J9" s="372">
        <v>1032.2</v>
      </c>
      <c r="K9" s="372" t="s">
        <v>1991</v>
      </c>
      <c r="L9" s="372">
        <v>1032.2</v>
      </c>
      <c r="M9" s="372">
        <v>1032.2</v>
      </c>
      <c r="N9" s="372">
        <v>1032.2</v>
      </c>
      <c r="O9" s="372">
        <v>1032.2</v>
      </c>
      <c r="P9" s="372">
        <v>1032.2</v>
      </c>
      <c r="Q9" s="372">
        <v>1032.2</v>
      </c>
      <c r="R9" s="372">
        <v>1032.2</v>
      </c>
      <c r="S9" s="372">
        <v>1032.2</v>
      </c>
      <c r="T9" s="372">
        <v>1032.2</v>
      </c>
      <c r="U9" s="372">
        <v>1032.2</v>
      </c>
    </row>
    <row r="10" spans="1:21" x14ac:dyDescent="0.3">
      <c r="A10" s="109" t="s">
        <v>13</v>
      </c>
      <c r="B10" s="1" t="s">
        <v>8</v>
      </c>
      <c r="D10" s="100" t="s">
        <v>9</v>
      </c>
      <c r="E10" s="110" t="s">
        <v>10</v>
      </c>
      <c r="F10" s="109">
        <v>9000</v>
      </c>
      <c r="G10" s="109">
        <v>9000</v>
      </c>
      <c r="H10" s="372" t="s">
        <v>1991</v>
      </c>
      <c r="I10" s="372">
        <v>25</v>
      </c>
      <c r="J10" s="372">
        <v>25</v>
      </c>
      <c r="K10" s="372" t="s">
        <v>1991</v>
      </c>
      <c r="L10" s="372">
        <v>25</v>
      </c>
      <c r="M10" s="372">
        <v>25</v>
      </c>
      <c r="N10" s="372">
        <v>25</v>
      </c>
      <c r="O10" s="372">
        <v>25</v>
      </c>
      <c r="P10" s="372">
        <v>25</v>
      </c>
      <c r="Q10" s="372">
        <v>25</v>
      </c>
      <c r="R10" s="372">
        <v>25</v>
      </c>
      <c r="S10" s="372">
        <v>25</v>
      </c>
      <c r="T10" s="372">
        <v>25</v>
      </c>
      <c r="U10" s="372">
        <v>25</v>
      </c>
    </row>
    <row r="11" spans="1:21" x14ac:dyDescent="0.3">
      <c r="A11" s="109" t="s">
        <v>13</v>
      </c>
      <c r="B11" s="1" t="s">
        <v>12</v>
      </c>
      <c r="D11" s="100" t="s">
        <v>9</v>
      </c>
      <c r="E11" s="110" t="s">
        <v>10</v>
      </c>
      <c r="F11" s="109">
        <v>9000</v>
      </c>
      <c r="G11" s="109">
        <v>9000</v>
      </c>
      <c r="H11" s="372" t="s">
        <v>1991</v>
      </c>
      <c r="I11" s="372">
        <v>25</v>
      </c>
      <c r="J11" s="372">
        <v>25</v>
      </c>
      <c r="K11" s="372" t="s">
        <v>1991</v>
      </c>
      <c r="L11" s="372">
        <v>25</v>
      </c>
      <c r="M11" s="372">
        <v>25</v>
      </c>
      <c r="N11" s="372">
        <v>25</v>
      </c>
      <c r="O11" s="372">
        <v>25</v>
      </c>
      <c r="P11" s="372">
        <v>25</v>
      </c>
      <c r="Q11" s="372">
        <v>25</v>
      </c>
      <c r="R11" s="372">
        <v>25</v>
      </c>
      <c r="S11" s="372">
        <v>25</v>
      </c>
      <c r="T11" s="372">
        <v>25</v>
      </c>
      <c r="U11" s="372">
        <v>25</v>
      </c>
    </row>
    <row r="12" spans="1:21" x14ac:dyDescent="0.3">
      <c r="A12" s="109" t="s">
        <v>13</v>
      </c>
      <c r="B12" s="28" t="s">
        <v>1992</v>
      </c>
      <c r="D12" s="100" t="s">
        <v>16</v>
      </c>
      <c r="E12" s="110" t="s">
        <v>17</v>
      </c>
      <c r="F12" s="109">
        <v>90785</v>
      </c>
      <c r="G12" s="109" t="s">
        <v>23</v>
      </c>
      <c r="H12" s="372">
        <v>0</v>
      </c>
      <c r="I12" s="372">
        <v>0</v>
      </c>
      <c r="J12" s="372">
        <v>0</v>
      </c>
      <c r="K12" s="372" t="s">
        <v>1991</v>
      </c>
      <c r="L12" s="372">
        <v>0</v>
      </c>
      <c r="M12" s="372">
        <v>0</v>
      </c>
      <c r="N12" s="372">
        <v>0</v>
      </c>
      <c r="O12" s="372">
        <v>0</v>
      </c>
      <c r="P12" s="372">
        <v>0</v>
      </c>
      <c r="Q12" s="372">
        <v>0</v>
      </c>
      <c r="R12" s="372">
        <v>0</v>
      </c>
      <c r="S12" s="372">
        <v>0</v>
      </c>
      <c r="T12" s="372">
        <v>0</v>
      </c>
      <c r="U12" s="372">
        <v>0</v>
      </c>
    </row>
    <row r="13" spans="1:21" x14ac:dyDescent="0.3">
      <c r="A13" s="109" t="s">
        <v>13</v>
      </c>
      <c r="B13" s="28" t="s">
        <v>1993</v>
      </c>
      <c r="D13" s="100" t="s">
        <v>16</v>
      </c>
      <c r="E13" s="110" t="s">
        <v>17</v>
      </c>
      <c r="F13" s="109">
        <v>90785</v>
      </c>
      <c r="G13" s="109" t="s">
        <v>24</v>
      </c>
      <c r="H13" s="372">
        <v>0</v>
      </c>
      <c r="I13" s="372">
        <v>0</v>
      </c>
      <c r="J13" s="372">
        <v>0</v>
      </c>
      <c r="K13" s="372" t="s">
        <v>1991</v>
      </c>
      <c r="L13" s="372">
        <v>0</v>
      </c>
      <c r="M13" s="372">
        <v>0</v>
      </c>
      <c r="N13" s="372">
        <v>0</v>
      </c>
      <c r="O13" s="372">
        <v>0</v>
      </c>
      <c r="P13" s="372">
        <v>0</v>
      </c>
      <c r="Q13" s="372">
        <v>0</v>
      </c>
      <c r="R13" s="372">
        <v>0</v>
      </c>
      <c r="S13" s="372">
        <v>0</v>
      </c>
      <c r="T13" s="372">
        <v>0</v>
      </c>
      <c r="U13" s="372">
        <v>0</v>
      </c>
    </row>
    <row r="14" spans="1:21" x14ac:dyDescent="0.3">
      <c r="A14" s="109" t="s">
        <v>13</v>
      </c>
      <c r="B14" s="28" t="s">
        <v>1994</v>
      </c>
      <c r="D14" s="100" t="s">
        <v>16</v>
      </c>
      <c r="E14" s="110" t="s">
        <v>17</v>
      </c>
      <c r="F14" s="109">
        <v>90785</v>
      </c>
      <c r="G14" s="109" t="s">
        <v>25</v>
      </c>
      <c r="H14" s="372">
        <v>0</v>
      </c>
      <c r="I14" s="372">
        <v>0</v>
      </c>
      <c r="J14" s="372">
        <v>0</v>
      </c>
      <c r="K14" s="372" t="s">
        <v>1991</v>
      </c>
      <c r="L14" s="372">
        <v>0</v>
      </c>
      <c r="M14" s="372">
        <v>0</v>
      </c>
      <c r="N14" s="372">
        <v>0</v>
      </c>
      <c r="O14" s="372">
        <v>0</v>
      </c>
      <c r="P14" s="372">
        <v>0</v>
      </c>
      <c r="Q14" s="372">
        <v>0</v>
      </c>
      <c r="R14" s="372">
        <v>0</v>
      </c>
      <c r="S14" s="372">
        <v>0</v>
      </c>
      <c r="T14" s="372">
        <v>0</v>
      </c>
      <c r="U14" s="372">
        <v>0</v>
      </c>
    </row>
    <row r="15" spans="1:21" x14ac:dyDescent="0.3">
      <c r="A15" s="109" t="s">
        <v>13</v>
      </c>
      <c r="B15" s="28" t="s">
        <v>1995</v>
      </c>
      <c r="D15" s="100" t="s">
        <v>16</v>
      </c>
      <c r="E15" s="110" t="s">
        <v>17</v>
      </c>
      <c r="F15" s="109">
        <v>90785</v>
      </c>
      <c r="G15" s="109" t="s">
        <v>26</v>
      </c>
      <c r="H15" s="372">
        <v>0</v>
      </c>
      <c r="I15" s="372">
        <v>0</v>
      </c>
      <c r="J15" s="372">
        <v>0</v>
      </c>
      <c r="K15" s="372" t="s">
        <v>1991</v>
      </c>
      <c r="L15" s="372">
        <v>0</v>
      </c>
      <c r="M15" s="372">
        <v>0</v>
      </c>
      <c r="N15" s="372">
        <v>0</v>
      </c>
      <c r="O15" s="372">
        <v>0</v>
      </c>
      <c r="P15" s="372">
        <v>0</v>
      </c>
      <c r="Q15" s="372">
        <v>0</v>
      </c>
      <c r="R15" s="372">
        <v>0</v>
      </c>
      <c r="S15" s="372">
        <v>0</v>
      </c>
      <c r="T15" s="372">
        <v>0</v>
      </c>
      <c r="U15" s="372">
        <v>0</v>
      </c>
    </row>
    <row r="16" spans="1:21" x14ac:dyDescent="0.3">
      <c r="A16" s="109" t="s">
        <v>13</v>
      </c>
      <c r="B16" s="1" t="s">
        <v>15</v>
      </c>
      <c r="D16" s="100" t="s">
        <v>16</v>
      </c>
      <c r="E16" s="110" t="s">
        <v>17</v>
      </c>
      <c r="F16" s="109">
        <v>90785</v>
      </c>
      <c r="G16" s="109" t="s">
        <v>18</v>
      </c>
      <c r="H16" s="372">
        <v>0</v>
      </c>
      <c r="I16" s="372">
        <v>0</v>
      </c>
      <c r="J16" s="372">
        <v>0</v>
      </c>
      <c r="K16" s="372" t="s">
        <v>1991</v>
      </c>
      <c r="L16" s="372">
        <v>0</v>
      </c>
      <c r="M16" s="372">
        <v>0</v>
      </c>
      <c r="N16" s="372">
        <v>0</v>
      </c>
      <c r="O16" s="372">
        <v>0</v>
      </c>
      <c r="P16" s="372">
        <v>0</v>
      </c>
      <c r="Q16" s="372">
        <v>0</v>
      </c>
      <c r="R16" s="372">
        <v>0</v>
      </c>
      <c r="S16" s="372">
        <v>0</v>
      </c>
      <c r="T16" s="372">
        <v>0</v>
      </c>
      <c r="U16" s="372">
        <v>0</v>
      </c>
    </row>
    <row r="17" spans="1:21" x14ac:dyDescent="0.3">
      <c r="A17" s="109" t="s">
        <v>13</v>
      </c>
      <c r="B17" s="1" t="s">
        <v>32</v>
      </c>
      <c r="D17" s="100" t="s">
        <v>16</v>
      </c>
      <c r="E17" s="110" t="s">
        <v>17</v>
      </c>
      <c r="F17" s="109">
        <v>90785</v>
      </c>
      <c r="G17" s="109" t="s">
        <v>33</v>
      </c>
      <c r="H17" s="372">
        <v>0</v>
      </c>
      <c r="I17" s="372">
        <v>0</v>
      </c>
      <c r="J17" s="372">
        <v>0</v>
      </c>
      <c r="K17" s="372" t="s">
        <v>1991</v>
      </c>
      <c r="L17" s="372">
        <v>0</v>
      </c>
      <c r="M17" s="372">
        <v>0</v>
      </c>
      <c r="N17" s="372">
        <v>0</v>
      </c>
      <c r="O17" s="372">
        <v>0</v>
      </c>
      <c r="P17" s="372">
        <v>0</v>
      </c>
      <c r="Q17" s="372">
        <v>0</v>
      </c>
      <c r="R17" s="372">
        <v>0</v>
      </c>
      <c r="S17" s="372">
        <v>0</v>
      </c>
      <c r="T17" s="372">
        <v>0</v>
      </c>
      <c r="U17" s="372">
        <v>0</v>
      </c>
    </row>
    <row r="18" spans="1:21" x14ac:dyDescent="0.3">
      <c r="A18" s="109" t="s">
        <v>13</v>
      </c>
      <c r="B18" s="1" t="s">
        <v>19</v>
      </c>
      <c r="D18" s="100" t="s">
        <v>16</v>
      </c>
      <c r="E18" s="110" t="s">
        <v>17</v>
      </c>
      <c r="F18" s="109">
        <v>90785</v>
      </c>
      <c r="G18" s="109" t="s">
        <v>20</v>
      </c>
      <c r="H18" s="372">
        <v>0</v>
      </c>
      <c r="I18" s="372">
        <v>0</v>
      </c>
      <c r="J18" s="372">
        <v>0</v>
      </c>
      <c r="K18" s="372" t="s">
        <v>1991</v>
      </c>
      <c r="L18" s="372">
        <v>0</v>
      </c>
      <c r="M18" s="372">
        <v>0</v>
      </c>
      <c r="N18" s="372">
        <v>0</v>
      </c>
      <c r="O18" s="372">
        <v>0</v>
      </c>
      <c r="P18" s="372">
        <v>0</v>
      </c>
      <c r="Q18" s="372">
        <v>0</v>
      </c>
      <c r="R18" s="372">
        <v>0</v>
      </c>
      <c r="S18" s="372">
        <v>0</v>
      </c>
      <c r="T18" s="372">
        <v>0</v>
      </c>
      <c r="U18" s="372">
        <v>0</v>
      </c>
    </row>
    <row r="19" spans="1:21" x14ac:dyDescent="0.3">
      <c r="A19" s="109" t="s">
        <v>13</v>
      </c>
      <c r="B19" s="1" t="s">
        <v>21</v>
      </c>
      <c r="D19" s="100" t="s">
        <v>16</v>
      </c>
      <c r="E19" s="110" t="s">
        <v>17</v>
      </c>
      <c r="F19" s="109">
        <v>90785</v>
      </c>
      <c r="G19" s="109" t="s">
        <v>22</v>
      </c>
      <c r="H19" s="372">
        <v>0</v>
      </c>
      <c r="I19" s="372">
        <v>0</v>
      </c>
      <c r="J19" s="372">
        <v>0</v>
      </c>
      <c r="K19" s="372" t="s">
        <v>1991</v>
      </c>
      <c r="L19" s="372">
        <v>0</v>
      </c>
      <c r="M19" s="372">
        <v>0</v>
      </c>
      <c r="N19" s="372">
        <v>0</v>
      </c>
      <c r="O19" s="372">
        <v>0</v>
      </c>
      <c r="P19" s="372">
        <v>0</v>
      </c>
      <c r="Q19" s="372">
        <v>0</v>
      </c>
      <c r="R19" s="372">
        <v>0</v>
      </c>
      <c r="S19" s="372">
        <v>0</v>
      </c>
      <c r="T19" s="372">
        <v>0</v>
      </c>
      <c r="U19" s="372">
        <v>0</v>
      </c>
    </row>
    <row r="20" spans="1:21" x14ac:dyDescent="0.3">
      <c r="A20" s="109" t="s">
        <v>13</v>
      </c>
      <c r="B20" s="1" t="s">
        <v>27</v>
      </c>
      <c r="D20" s="100" t="s">
        <v>16</v>
      </c>
      <c r="E20" s="110" t="s">
        <v>17</v>
      </c>
      <c r="F20" s="109">
        <v>90785</v>
      </c>
      <c r="G20" s="109" t="s">
        <v>28</v>
      </c>
      <c r="H20" s="372">
        <v>10.99</v>
      </c>
      <c r="I20" s="372">
        <v>10.991999999999999</v>
      </c>
      <c r="J20" s="372">
        <v>10.991999999999999</v>
      </c>
      <c r="K20" s="372" t="s">
        <v>1991</v>
      </c>
      <c r="L20" s="372">
        <v>10.991999999999999</v>
      </c>
      <c r="M20" s="372">
        <v>10.991999999999999</v>
      </c>
      <c r="N20" s="372">
        <v>10.991999999999999</v>
      </c>
      <c r="O20" s="372">
        <v>10.991999999999999</v>
      </c>
      <c r="P20" s="372">
        <v>10.991999999999999</v>
      </c>
      <c r="Q20" s="372">
        <v>10.991999999999999</v>
      </c>
      <c r="R20" s="372">
        <v>10.991999999999999</v>
      </c>
      <c r="S20" s="372">
        <v>10.991999999999999</v>
      </c>
      <c r="T20" s="372">
        <v>10.991999999999999</v>
      </c>
      <c r="U20" s="372">
        <v>10.991999999999999</v>
      </c>
    </row>
    <row r="21" spans="1:21" x14ac:dyDescent="0.3">
      <c r="A21" s="109" t="s">
        <v>13</v>
      </c>
      <c r="B21" s="1" t="s">
        <v>29</v>
      </c>
      <c r="D21" s="100" t="s">
        <v>16</v>
      </c>
      <c r="E21" s="110" t="s">
        <v>17</v>
      </c>
      <c r="F21" s="109">
        <v>90785</v>
      </c>
      <c r="G21" s="109" t="s">
        <v>28</v>
      </c>
      <c r="H21" s="372">
        <v>10.99</v>
      </c>
      <c r="I21" s="372">
        <v>10.991999999999999</v>
      </c>
      <c r="J21" s="372">
        <v>10.991999999999999</v>
      </c>
      <c r="K21" s="372" t="s">
        <v>1991</v>
      </c>
      <c r="L21" s="372">
        <v>10.991999999999999</v>
      </c>
      <c r="M21" s="372">
        <v>10.991999999999999</v>
      </c>
      <c r="N21" s="372">
        <v>10.991999999999999</v>
      </c>
      <c r="O21" s="372">
        <v>10.991999999999999</v>
      </c>
      <c r="P21" s="372">
        <v>10.991999999999999</v>
      </c>
      <c r="Q21" s="372">
        <v>10.991999999999999</v>
      </c>
      <c r="R21" s="372">
        <v>10.991999999999999</v>
      </c>
      <c r="S21" s="372">
        <v>10.991999999999999</v>
      </c>
      <c r="T21" s="372">
        <v>10.991999999999999</v>
      </c>
      <c r="U21" s="372">
        <v>10.991999999999999</v>
      </c>
    </row>
    <row r="22" spans="1:21" x14ac:dyDescent="0.3">
      <c r="A22" s="109" t="s">
        <v>13</v>
      </c>
      <c r="B22" s="1" t="s">
        <v>30</v>
      </c>
      <c r="D22" s="100" t="s">
        <v>16</v>
      </c>
      <c r="E22" s="110" t="s">
        <v>17</v>
      </c>
      <c r="F22" s="109">
        <v>90785</v>
      </c>
      <c r="G22" s="109" t="s">
        <v>31</v>
      </c>
      <c r="H22" s="372">
        <v>12.27</v>
      </c>
      <c r="I22" s="372">
        <v>12.274400000000002</v>
      </c>
      <c r="J22" s="372">
        <v>12.274400000000002</v>
      </c>
      <c r="K22" s="372" t="s">
        <v>1991</v>
      </c>
      <c r="L22" s="372">
        <v>12.274400000000002</v>
      </c>
      <c r="M22" s="372">
        <v>12.274400000000002</v>
      </c>
      <c r="N22" s="372">
        <v>12.274400000000002</v>
      </c>
      <c r="O22" s="372">
        <v>12.274400000000002</v>
      </c>
      <c r="P22" s="372">
        <v>12.274400000000002</v>
      </c>
      <c r="Q22" s="372">
        <v>12.274400000000002</v>
      </c>
      <c r="R22" s="372">
        <v>12.274400000000002</v>
      </c>
      <c r="S22" s="372">
        <v>12.274400000000002</v>
      </c>
      <c r="T22" s="372">
        <v>12.274400000000002</v>
      </c>
      <c r="U22" s="372">
        <v>12.274400000000002</v>
      </c>
    </row>
    <row r="23" spans="1:21" x14ac:dyDescent="0.3">
      <c r="A23" s="109" t="s">
        <v>13</v>
      </c>
      <c r="B23" s="1" t="s">
        <v>34</v>
      </c>
      <c r="D23" s="100" t="s">
        <v>16</v>
      </c>
      <c r="E23" s="110" t="s">
        <v>17</v>
      </c>
      <c r="F23" s="109">
        <v>90785</v>
      </c>
      <c r="G23" s="109" t="s">
        <v>35</v>
      </c>
      <c r="H23" s="372">
        <v>10.63</v>
      </c>
      <c r="I23" s="372">
        <v>10.625599999999999</v>
      </c>
      <c r="J23" s="372">
        <v>10.625599999999999</v>
      </c>
      <c r="K23" s="372" t="s">
        <v>1991</v>
      </c>
      <c r="L23" s="372">
        <v>10.625599999999999</v>
      </c>
      <c r="M23" s="372">
        <v>10.625599999999999</v>
      </c>
      <c r="N23" s="372">
        <v>10.625599999999999</v>
      </c>
      <c r="O23" s="372">
        <v>10.625599999999999</v>
      </c>
      <c r="P23" s="372">
        <v>10.625599999999999</v>
      </c>
      <c r="Q23" s="372">
        <v>10.625599999999999</v>
      </c>
      <c r="R23" s="372">
        <v>10.625599999999999</v>
      </c>
      <c r="S23" s="372">
        <v>10.625599999999999</v>
      </c>
      <c r="T23" s="372">
        <v>10.625599999999999</v>
      </c>
      <c r="U23" s="372">
        <v>10.625599999999999</v>
      </c>
    </row>
    <row r="24" spans="1:21" x14ac:dyDescent="0.3">
      <c r="A24" s="109" t="s">
        <v>13</v>
      </c>
      <c r="B24" s="1" t="s">
        <v>27</v>
      </c>
      <c r="D24" s="100" t="s">
        <v>36</v>
      </c>
      <c r="E24" s="111" t="s">
        <v>37</v>
      </c>
      <c r="F24" s="109">
        <v>90791</v>
      </c>
      <c r="G24" s="109" t="s">
        <v>45</v>
      </c>
      <c r="H24" s="372" t="s">
        <v>1991</v>
      </c>
      <c r="I24" s="372" t="s">
        <v>1991</v>
      </c>
      <c r="J24" s="372" t="s">
        <v>1991</v>
      </c>
      <c r="K24" s="372" t="s">
        <v>1991</v>
      </c>
      <c r="L24" s="372" t="s">
        <v>1991</v>
      </c>
      <c r="M24" s="372" t="s">
        <v>1991</v>
      </c>
      <c r="N24" s="374">
        <v>254.62</v>
      </c>
      <c r="O24" s="374" t="s">
        <v>1991</v>
      </c>
      <c r="P24" s="374">
        <v>393.47</v>
      </c>
      <c r="Q24" s="374" t="s">
        <v>1991</v>
      </c>
      <c r="R24" s="374">
        <v>438.79</v>
      </c>
      <c r="S24" s="372" t="s">
        <v>1991</v>
      </c>
      <c r="T24" s="374">
        <v>486.51</v>
      </c>
      <c r="U24" s="374">
        <v>978.35</v>
      </c>
    </row>
    <row r="25" spans="1:21" x14ac:dyDescent="0.3">
      <c r="A25" s="109" t="s">
        <v>13</v>
      </c>
      <c r="B25" s="1" t="s">
        <v>29</v>
      </c>
      <c r="D25" s="100" t="s">
        <v>36</v>
      </c>
      <c r="E25" s="111" t="s">
        <v>37</v>
      </c>
      <c r="F25" s="109">
        <v>90791</v>
      </c>
      <c r="G25" s="109" t="s">
        <v>45</v>
      </c>
      <c r="H25" s="372" t="s">
        <v>1991</v>
      </c>
      <c r="I25" s="372" t="s">
        <v>1991</v>
      </c>
      <c r="J25" s="372" t="s">
        <v>1991</v>
      </c>
      <c r="K25" s="372" t="s">
        <v>1991</v>
      </c>
      <c r="L25" s="372" t="s">
        <v>1991</v>
      </c>
      <c r="M25" s="372" t="s">
        <v>1991</v>
      </c>
      <c r="N25" s="374">
        <v>254.62</v>
      </c>
      <c r="O25" s="374" t="s">
        <v>1991</v>
      </c>
      <c r="P25" s="374">
        <v>393.47</v>
      </c>
      <c r="Q25" s="374" t="s">
        <v>1991</v>
      </c>
      <c r="R25" s="374">
        <v>438.79</v>
      </c>
      <c r="S25" s="372" t="s">
        <v>1991</v>
      </c>
      <c r="T25" s="374">
        <v>486.51</v>
      </c>
      <c r="U25" s="374">
        <v>978.35</v>
      </c>
    </row>
    <row r="26" spans="1:21" x14ac:dyDescent="0.3">
      <c r="A26" s="109" t="s">
        <v>13</v>
      </c>
      <c r="B26" s="28" t="s">
        <v>1992</v>
      </c>
      <c r="D26" s="100" t="s">
        <v>36</v>
      </c>
      <c r="E26" s="111" t="s">
        <v>37</v>
      </c>
      <c r="F26" s="109">
        <v>90791</v>
      </c>
      <c r="G26" s="109" t="s">
        <v>41</v>
      </c>
      <c r="H26" s="372" t="s">
        <v>1991</v>
      </c>
      <c r="I26" s="372" t="s">
        <v>1991</v>
      </c>
      <c r="J26" s="372" t="s">
        <v>1991</v>
      </c>
      <c r="K26" s="372" t="s">
        <v>1991</v>
      </c>
      <c r="L26" s="372" t="s">
        <v>1991</v>
      </c>
      <c r="M26" s="372" t="s">
        <v>1991</v>
      </c>
      <c r="N26" s="372">
        <v>0</v>
      </c>
      <c r="O26" s="372" t="s">
        <v>1991</v>
      </c>
      <c r="P26" s="372">
        <v>0</v>
      </c>
      <c r="Q26" s="372" t="s">
        <v>1991</v>
      </c>
      <c r="R26" s="372">
        <v>0</v>
      </c>
      <c r="S26" s="372" t="s">
        <v>1991</v>
      </c>
      <c r="T26" s="372">
        <v>0</v>
      </c>
      <c r="U26" s="372">
        <v>0</v>
      </c>
    </row>
    <row r="27" spans="1:21" x14ac:dyDescent="0.3">
      <c r="A27" s="109" t="s">
        <v>13</v>
      </c>
      <c r="B27" s="28" t="s">
        <v>1993</v>
      </c>
      <c r="D27" s="100" t="s">
        <v>36</v>
      </c>
      <c r="E27" s="111" t="s">
        <v>37</v>
      </c>
      <c r="F27" s="109">
        <v>90791</v>
      </c>
      <c r="G27" s="109" t="s">
        <v>42</v>
      </c>
      <c r="H27" s="372" t="s">
        <v>1991</v>
      </c>
      <c r="I27" s="372" t="s">
        <v>1991</v>
      </c>
      <c r="J27" s="372" t="s">
        <v>1991</v>
      </c>
      <c r="K27" s="372" t="s">
        <v>1991</v>
      </c>
      <c r="L27" s="372" t="s">
        <v>1991</v>
      </c>
      <c r="M27" s="372" t="s">
        <v>1991</v>
      </c>
      <c r="N27" s="372">
        <v>0</v>
      </c>
      <c r="O27" s="372" t="s">
        <v>1991</v>
      </c>
      <c r="P27" s="372">
        <v>0</v>
      </c>
      <c r="Q27" s="372" t="s">
        <v>1991</v>
      </c>
      <c r="R27" s="372">
        <v>0</v>
      </c>
      <c r="S27" s="372" t="s">
        <v>1991</v>
      </c>
      <c r="T27" s="372">
        <v>0</v>
      </c>
      <c r="U27" s="372">
        <v>0</v>
      </c>
    </row>
    <row r="28" spans="1:21" x14ac:dyDescent="0.3">
      <c r="A28" s="109" t="s">
        <v>13</v>
      </c>
      <c r="B28" s="28" t="s">
        <v>1994</v>
      </c>
      <c r="D28" s="100" t="s">
        <v>36</v>
      </c>
      <c r="E28" s="111" t="s">
        <v>37</v>
      </c>
      <c r="F28" s="109">
        <v>90791</v>
      </c>
      <c r="G28" s="109" t="s">
        <v>43</v>
      </c>
      <c r="H28" s="372" t="s">
        <v>1991</v>
      </c>
      <c r="I28" s="372" t="s">
        <v>1991</v>
      </c>
      <c r="J28" s="372" t="s">
        <v>1991</v>
      </c>
      <c r="K28" s="372" t="s">
        <v>1991</v>
      </c>
      <c r="L28" s="372" t="s">
        <v>1991</v>
      </c>
      <c r="M28" s="372" t="s">
        <v>1991</v>
      </c>
      <c r="N28" s="372">
        <v>0</v>
      </c>
      <c r="O28" s="372" t="s">
        <v>1991</v>
      </c>
      <c r="P28" s="372">
        <v>0</v>
      </c>
      <c r="Q28" s="372" t="s">
        <v>1991</v>
      </c>
      <c r="R28" s="372">
        <v>0</v>
      </c>
      <c r="S28" s="372" t="s">
        <v>1991</v>
      </c>
      <c r="T28" s="372">
        <v>0</v>
      </c>
      <c r="U28" s="372">
        <v>0</v>
      </c>
    </row>
    <row r="29" spans="1:21" x14ac:dyDescent="0.3">
      <c r="A29" s="109" t="s">
        <v>13</v>
      </c>
      <c r="B29" s="28" t="s">
        <v>1995</v>
      </c>
      <c r="D29" s="100" t="s">
        <v>36</v>
      </c>
      <c r="E29" s="111" t="s">
        <v>37</v>
      </c>
      <c r="F29" s="109">
        <v>90791</v>
      </c>
      <c r="G29" s="109" t="s">
        <v>44</v>
      </c>
      <c r="H29" s="372" t="s">
        <v>1991</v>
      </c>
      <c r="I29" s="372" t="s">
        <v>1991</v>
      </c>
      <c r="J29" s="372" t="s">
        <v>1991</v>
      </c>
      <c r="K29" s="372" t="s">
        <v>1991</v>
      </c>
      <c r="L29" s="372" t="s">
        <v>1991</v>
      </c>
      <c r="M29" s="372" t="s">
        <v>1991</v>
      </c>
      <c r="N29" s="372">
        <v>0</v>
      </c>
      <c r="O29" s="372" t="s">
        <v>1991</v>
      </c>
      <c r="P29" s="372">
        <v>0</v>
      </c>
      <c r="Q29" s="372" t="s">
        <v>1991</v>
      </c>
      <c r="R29" s="372">
        <v>0</v>
      </c>
      <c r="S29" s="372" t="s">
        <v>1991</v>
      </c>
      <c r="T29" s="372">
        <v>0</v>
      </c>
      <c r="U29" s="372">
        <v>0</v>
      </c>
    </row>
    <row r="30" spans="1:21" x14ac:dyDescent="0.3">
      <c r="A30" s="109" t="s">
        <v>13</v>
      </c>
      <c r="B30" s="1" t="s">
        <v>30</v>
      </c>
      <c r="D30" s="100" t="s">
        <v>36</v>
      </c>
      <c r="E30" s="111" t="s">
        <v>37</v>
      </c>
      <c r="F30" s="109">
        <v>90791</v>
      </c>
      <c r="G30" s="109" t="s">
        <v>46</v>
      </c>
      <c r="H30" s="372" t="s">
        <v>1991</v>
      </c>
      <c r="I30" s="372" t="s">
        <v>1991</v>
      </c>
      <c r="J30" s="372" t="s">
        <v>1991</v>
      </c>
      <c r="K30" s="372" t="s">
        <v>1991</v>
      </c>
      <c r="L30" s="372" t="s">
        <v>1991</v>
      </c>
      <c r="M30" s="372" t="s">
        <v>1991</v>
      </c>
      <c r="N30" s="374">
        <v>272.36</v>
      </c>
      <c r="O30" s="374" t="s">
        <v>1991</v>
      </c>
      <c r="P30" s="374">
        <v>420.9</v>
      </c>
      <c r="Q30" s="374" t="s">
        <v>1991</v>
      </c>
      <c r="R30" s="374">
        <v>469.37</v>
      </c>
      <c r="S30" s="372" t="s">
        <v>1991</v>
      </c>
      <c r="T30" s="374">
        <v>520.41999999999996</v>
      </c>
      <c r="U30" s="374">
        <v>1046.54</v>
      </c>
    </row>
    <row r="31" spans="1:21" x14ac:dyDescent="0.3">
      <c r="A31" s="109" t="s">
        <v>13</v>
      </c>
      <c r="B31" s="1" t="s">
        <v>15</v>
      </c>
      <c r="D31" s="100" t="s">
        <v>36</v>
      </c>
      <c r="E31" s="111" t="s">
        <v>37</v>
      </c>
      <c r="F31" s="109">
        <v>90791</v>
      </c>
      <c r="G31" s="109" t="s">
        <v>38</v>
      </c>
      <c r="H31" s="372" t="s">
        <v>1991</v>
      </c>
      <c r="I31" s="372" t="s">
        <v>1991</v>
      </c>
      <c r="J31" s="372" t="s">
        <v>1991</v>
      </c>
      <c r="K31" s="372" t="s">
        <v>1991</v>
      </c>
      <c r="L31" s="372" t="s">
        <v>1991</v>
      </c>
      <c r="M31" s="372" t="s">
        <v>1991</v>
      </c>
      <c r="N31" s="372">
        <v>0</v>
      </c>
      <c r="O31" s="372" t="s">
        <v>1991</v>
      </c>
      <c r="P31" s="372">
        <v>0</v>
      </c>
      <c r="Q31" s="372" t="s">
        <v>1991</v>
      </c>
      <c r="R31" s="372">
        <v>0</v>
      </c>
      <c r="S31" s="372" t="s">
        <v>1991</v>
      </c>
      <c r="T31" s="372">
        <v>0</v>
      </c>
      <c r="U31" s="372">
        <v>0</v>
      </c>
    </row>
    <row r="32" spans="1:21" x14ac:dyDescent="0.3">
      <c r="A32" s="109" t="s">
        <v>13</v>
      </c>
      <c r="B32" s="1" t="s">
        <v>32</v>
      </c>
      <c r="D32" s="100" t="s">
        <v>36</v>
      </c>
      <c r="E32" s="111" t="s">
        <v>37</v>
      </c>
      <c r="F32" s="109">
        <v>90791</v>
      </c>
      <c r="G32" s="109" t="s">
        <v>47</v>
      </c>
      <c r="H32" s="372" t="s">
        <v>1991</v>
      </c>
      <c r="I32" s="372" t="s">
        <v>1991</v>
      </c>
      <c r="J32" s="372" t="s">
        <v>1991</v>
      </c>
      <c r="K32" s="372" t="s">
        <v>1991</v>
      </c>
      <c r="L32" s="372" t="s">
        <v>1991</v>
      </c>
      <c r="M32" s="372" t="s">
        <v>1991</v>
      </c>
      <c r="N32" s="372">
        <v>0</v>
      </c>
      <c r="O32" s="372" t="s">
        <v>1991</v>
      </c>
      <c r="P32" s="372">
        <v>0</v>
      </c>
      <c r="Q32" s="372" t="s">
        <v>1991</v>
      </c>
      <c r="R32" s="372">
        <v>0</v>
      </c>
      <c r="S32" s="372" t="s">
        <v>1991</v>
      </c>
      <c r="T32" s="372">
        <v>0</v>
      </c>
      <c r="U32" s="372">
        <v>0</v>
      </c>
    </row>
    <row r="33" spans="1:21" x14ac:dyDescent="0.3">
      <c r="A33" s="109" t="s">
        <v>13</v>
      </c>
      <c r="B33" s="1" t="s">
        <v>19</v>
      </c>
      <c r="D33" s="100" t="s">
        <v>36</v>
      </c>
      <c r="E33" s="111" t="s">
        <v>37</v>
      </c>
      <c r="F33" s="109">
        <v>90791</v>
      </c>
      <c r="G33" s="109" t="s">
        <v>39</v>
      </c>
      <c r="H33" s="372" t="s">
        <v>1991</v>
      </c>
      <c r="I33" s="372" t="s">
        <v>1991</v>
      </c>
      <c r="J33" s="372" t="s">
        <v>1991</v>
      </c>
      <c r="K33" s="372" t="s">
        <v>1991</v>
      </c>
      <c r="L33" s="372" t="s">
        <v>1991</v>
      </c>
      <c r="M33" s="372" t="s">
        <v>1991</v>
      </c>
      <c r="N33" s="372">
        <v>0</v>
      </c>
      <c r="O33" s="372" t="s">
        <v>1991</v>
      </c>
      <c r="P33" s="372">
        <v>0</v>
      </c>
      <c r="Q33" s="372" t="s">
        <v>1991</v>
      </c>
      <c r="R33" s="372">
        <v>0</v>
      </c>
      <c r="S33" s="372" t="s">
        <v>1991</v>
      </c>
      <c r="T33" s="372">
        <v>0</v>
      </c>
      <c r="U33" s="372">
        <v>0</v>
      </c>
    </row>
    <row r="34" spans="1:21" x14ac:dyDescent="0.3">
      <c r="A34" s="109" t="s">
        <v>13</v>
      </c>
      <c r="B34" s="1" t="s">
        <v>21</v>
      </c>
      <c r="D34" s="100" t="s">
        <v>36</v>
      </c>
      <c r="E34" s="111" t="s">
        <v>37</v>
      </c>
      <c r="F34" s="109">
        <v>90791</v>
      </c>
      <c r="G34" s="109" t="s">
        <v>40</v>
      </c>
      <c r="H34" s="372" t="s">
        <v>1991</v>
      </c>
      <c r="I34" s="372" t="s">
        <v>1991</v>
      </c>
      <c r="J34" s="372" t="s">
        <v>1991</v>
      </c>
      <c r="K34" s="372" t="s">
        <v>1991</v>
      </c>
      <c r="L34" s="372" t="s">
        <v>1991</v>
      </c>
      <c r="M34" s="372" t="s">
        <v>1991</v>
      </c>
      <c r="N34" s="372">
        <v>0</v>
      </c>
      <c r="O34" s="372" t="s">
        <v>1991</v>
      </c>
      <c r="P34" s="372">
        <v>0</v>
      </c>
      <c r="Q34" s="372" t="s">
        <v>1991</v>
      </c>
      <c r="R34" s="372">
        <v>0</v>
      </c>
      <c r="S34" s="372" t="s">
        <v>1991</v>
      </c>
      <c r="T34" s="372">
        <v>0</v>
      </c>
      <c r="U34" s="372">
        <v>0</v>
      </c>
    </row>
    <row r="35" spans="1:21" x14ac:dyDescent="0.3">
      <c r="A35" s="109" t="s">
        <v>13</v>
      </c>
      <c r="B35" s="1" t="s">
        <v>34</v>
      </c>
      <c r="D35" s="100" t="s">
        <v>36</v>
      </c>
      <c r="E35" s="111" t="s">
        <v>37</v>
      </c>
      <c r="F35" s="109">
        <v>90791</v>
      </c>
      <c r="G35" s="109" t="s">
        <v>48</v>
      </c>
      <c r="H35" s="372" t="s">
        <v>1991</v>
      </c>
      <c r="I35" s="372" t="s">
        <v>1991</v>
      </c>
      <c r="J35" s="372" t="s">
        <v>1991</v>
      </c>
      <c r="K35" s="372" t="s">
        <v>1991</v>
      </c>
      <c r="L35" s="372" t="s">
        <v>1991</v>
      </c>
      <c r="M35" s="372" t="s">
        <v>1991</v>
      </c>
      <c r="N35" s="372">
        <v>244.18</v>
      </c>
      <c r="O35" s="373" t="s">
        <v>1991</v>
      </c>
      <c r="P35" s="372">
        <v>377.34</v>
      </c>
      <c r="Q35" s="372" t="s">
        <v>1991</v>
      </c>
      <c r="R35" s="372">
        <v>420.8</v>
      </c>
      <c r="S35" s="372" t="s">
        <v>1991</v>
      </c>
      <c r="T35" s="372">
        <v>466.57</v>
      </c>
      <c r="U35" s="372">
        <v>938.23</v>
      </c>
    </row>
    <row r="36" spans="1:21" ht="28.8" x14ac:dyDescent="0.3">
      <c r="A36" s="109" t="s">
        <v>13</v>
      </c>
      <c r="B36" s="1" t="s">
        <v>27</v>
      </c>
      <c r="D36" s="100" t="s">
        <v>49</v>
      </c>
      <c r="E36" s="110" t="s">
        <v>50</v>
      </c>
      <c r="F36" s="109">
        <v>90792</v>
      </c>
      <c r="G36" s="109" t="s">
        <v>58</v>
      </c>
      <c r="H36" s="372" t="s">
        <v>1991</v>
      </c>
      <c r="I36" s="372" t="s">
        <v>1991</v>
      </c>
      <c r="J36" s="372" t="s">
        <v>1991</v>
      </c>
      <c r="K36" s="372" t="s">
        <v>1991</v>
      </c>
      <c r="L36" s="372" t="s">
        <v>1991</v>
      </c>
      <c r="M36" s="372" t="s">
        <v>1991</v>
      </c>
      <c r="N36" s="372" t="s">
        <v>1991</v>
      </c>
      <c r="O36" s="372" t="s">
        <v>1991</v>
      </c>
      <c r="P36" s="372" t="s">
        <v>1991</v>
      </c>
      <c r="Q36" s="372" t="s">
        <v>1991</v>
      </c>
      <c r="R36" s="372">
        <v>438.79</v>
      </c>
      <c r="S36" s="372" t="s">
        <v>1991</v>
      </c>
      <c r="T36" s="372">
        <v>486.51</v>
      </c>
      <c r="U36" s="372">
        <v>978.35</v>
      </c>
    </row>
    <row r="37" spans="1:21" ht="28.8" x14ac:dyDescent="0.3">
      <c r="A37" s="109" t="s">
        <v>13</v>
      </c>
      <c r="B37" s="1" t="s">
        <v>29</v>
      </c>
      <c r="D37" s="100" t="s">
        <v>49</v>
      </c>
      <c r="E37" s="110" t="s">
        <v>50</v>
      </c>
      <c r="F37" s="109">
        <v>90792</v>
      </c>
      <c r="G37" s="109" t="s">
        <v>58</v>
      </c>
      <c r="H37" s="372" t="s">
        <v>1991</v>
      </c>
      <c r="I37" s="372" t="s">
        <v>1991</v>
      </c>
      <c r="J37" s="372" t="s">
        <v>1991</v>
      </c>
      <c r="K37" s="372" t="s">
        <v>1991</v>
      </c>
      <c r="L37" s="372" t="s">
        <v>1991</v>
      </c>
      <c r="M37" s="372" t="s">
        <v>1991</v>
      </c>
      <c r="N37" s="372" t="s">
        <v>1991</v>
      </c>
      <c r="O37" s="372" t="s">
        <v>1991</v>
      </c>
      <c r="P37" s="372" t="s">
        <v>1991</v>
      </c>
      <c r="Q37" s="372" t="s">
        <v>1991</v>
      </c>
      <c r="R37" s="372">
        <v>438.79</v>
      </c>
      <c r="S37" s="372" t="s">
        <v>1991</v>
      </c>
      <c r="T37" s="372">
        <v>486.51</v>
      </c>
      <c r="U37" s="372">
        <v>978.35</v>
      </c>
    </row>
    <row r="38" spans="1:21" ht="28.8" x14ac:dyDescent="0.3">
      <c r="A38" s="109" t="s">
        <v>13</v>
      </c>
      <c r="B38" s="28" t="s">
        <v>1992</v>
      </c>
      <c r="D38" s="100" t="s">
        <v>49</v>
      </c>
      <c r="E38" s="110" t="s">
        <v>50</v>
      </c>
      <c r="F38" s="109">
        <v>90792</v>
      </c>
      <c r="G38" s="109" t="s">
        <v>54</v>
      </c>
      <c r="H38" s="372" t="s">
        <v>1991</v>
      </c>
      <c r="I38" s="372" t="s">
        <v>1991</v>
      </c>
      <c r="J38" s="372" t="s">
        <v>1991</v>
      </c>
      <c r="K38" s="372" t="s">
        <v>1991</v>
      </c>
      <c r="L38" s="372" t="s">
        <v>1991</v>
      </c>
      <c r="M38" s="372" t="s">
        <v>1991</v>
      </c>
      <c r="N38" s="372" t="s">
        <v>1991</v>
      </c>
      <c r="O38" s="372" t="s">
        <v>1991</v>
      </c>
      <c r="P38" s="372" t="s">
        <v>1991</v>
      </c>
      <c r="Q38" s="372" t="s">
        <v>1991</v>
      </c>
      <c r="R38" s="372">
        <v>438.79</v>
      </c>
      <c r="S38" s="372" t="s">
        <v>1991</v>
      </c>
      <c r="T38" s="372">
        <v>486.51</v>
      </c>
      <c r="U38" s="372">
        <v>978.35</v>
      </c>
    </row>
    <row r="39" spans="1:21" ht="28.8" x14ac:dyDescent="0.3">
      <c r="A39" s="109" t="s">
        <v>13</v>
      </c>
      <c r="B39" s="28" t="s">
        <v>1993</v>
      </c>
      <c r="D39" s="100" t="s">
        <v>49</v>
      </c>
      <c r="E39" s="110" t="s">
        <v>50</v>
      </c>
      <c r="F39" s="109">
        <v>90792</v>
      </c>
      <c r="G39" s="109" t="s">
        <v>55</v>
      </c>
      <c r="H39" s="372" t="s">
        <v>1991</v>
      </c>
      <c r="I39" s="372" t="s">
        <v>1991</v>
      </c>
      <c r="J39" s="372" t="s">
        <v>1991</v>
      </c>
      <c r="K39" s="372" t="s">
        <v>1991</v>
      </c>
      <c r="L39" s="372" t="s">
        <v>1991</v>
      </c>
      <c r="M39" s="372" t="s">
        <v>1991</v>
      </c>
      <c r="N39" s="372" t="s">
        <v>1991</v>
      </c>
      <c r="O39" s="372" t="s">
        <v>1991</v>
      </c>
      <c r="P39" s="372" t="s">
        <v>1991</v>
      </c>
      <c r="Q39" s="372" t="s">
        <v>1991</v>
      </c>
      <c r="R39" s="372">
        <v>438.79</v>
      </c>
      <c r="S39" s="372" t="s">
        <v>1991</v>
      </c>
      <c r="T39" s="372">
        <v>486.51</v>
      </c>
      <c r="U39" s="372">
        <v>978.35</v>
      </c>
    </row>
    <row r="40" spans="1:21" ht="28.8" x14ac:dyDescent="0.3">
      <c r="A40" s="109" t="s">
        <v>13</v>
      </c>
      <c r="B40" s="28" t="s">
        <v>1994</v>
      </c>
      <c r="D40" s="100" t="s">
        <v>49</v>
      </c>
      <c r="E40" s="110" t="s">
        <v>50</v>
      </c>
      <c r="F40" s="109">
        <v>90792</v>
      </c>
      <c r="G40" s="109" t="s">
        <v>56</v>
      </c>
      <c r="H40" s="372" t="s">
        <v>1991</v>
      </c>
      <c r="I40" s="372" t="s">
        <v>1991</v>
      </c>
      <c r="J40" s="372" t="s">
        <v>1991</v>
      </c>
      <c r="K40" s="372" t="s">
        <v>1991</v>
      </c>
      <c r="L40" s="372" t="s">
        <v>1991</v>
      </c>
      <c r="M40" s="372" t="s">
        <v>1991</v>
      </c>
      <c r="N40" s="372" t="s">
        <v>1991</v>
      </c>
      <c r="O40" s="372" t="s">
        <v>1991</v>
      </c>
      <c r="P40" s="372" t="s">
        <v>1991</v>
      </c>
      <c r="Q40" s="372" t="s">
        <v>1991</v>
      </c>
      <c r="R40" s="372">
        <v>438.79</v>
      </c>
      <c r="S40" s="372" t="s">
        <v>1991</v>
      </c>
      <c r="T40" s="372">
        <v>486.51</v>
      </c>
      <c r="U40" s="372">
        <v>978.35</v>
      </c>
    </row>
    <row r="41" spans="1:21" ht="28.8" x14ac:dyDescent="0.3">
      <c r="A41" s="109" t="s">
        <v>13</v>
      </c>
      <c r="B41" s="28" t="s">
        <v>1995</v>
      </c>
      <c r="D41" s="100" t="s">
        <v>49</v>
      </c>
      <c r="E41" s="110" t="s">
        <v>50</v>
      </c>
      <c r="F41" s="109">
        <v>90792</v>
      </c>
      <c r="G41" s="109" t="s">
        <v>57</v>
      </c>
      <c r="H41" s="372" t="s">
        <v>1991</v>
      </c>
      <c r="I41" s="372" t="s">
        <v>1991</v>
      </c>
      <c r="J41" s="372" t="s">
        <v>1991</v>
      </c>
      <c r="K41" s="372" t="s">
        <v>1991</v>
      </c>
      <c r="L41" s="372" t="s">
        <v>1991</v>
      </c>
      <c r="M41" s="372" t="s">
        <v>1991</v>
      </c>
      <c r="N41" s="372" t="s">
        <v>1991</v>
      </c>
      <c r="O41" s="372" t="s">
        <v>1991</v>
      </c>
      <c r="P41" s="372" t="s">
        <v>1991</v>
      </c>
      <c r="Q41" s="372" t="s">
        <v>1991</v>
      </c>
      <c r="R41" s="372">
        <v>438.79</v>
      </c>
      <c r="S41" s="372" t="s">
        <v>1991</v>
      </c>
      <c r="T41" s="372">
        <v>486.51</v>
      </c>
      <c r="U41" s="372">
        <v>978.35</v>
      </c>
    </row>
    <row r="42" spans="1:21" ht="28.8" x14ac:dyDescent="0.3">
      <c r="A42" s="109" t="s">
        <v>13</v>
      </c>
      <c r="B42" s="1" t="s">
        <v>30</v>
      </c>
      <c r="D42" s="100" t="s">
        <v>49</v>
      </c>
      <c r="E42" s="110" t="s">
        <v>50</v>
      </c>
      <c r="F42" s="109">
        <v>90792</v>
      </c>
      <c r="G42" s="109" t="s">
        <v>59</v>
      </c>
      <c r="H42" s="372" t="s">
        <v>1991</v>
      </c>
      <c r="I42" s="372" t="s">
        <v>1991</v>
      </c>
      <c r="J42" s="372" t="s">
        <v>1991</v>
      </c>
      <c r="K42" s="372" t="s">
        <v>1991</v>
      </c>
      <c r="L42" s="372" t="s">
        <v>1991</v>
      </c>
      <c r="M42" s="372" t="s">
        <v>1991</v>
      </c>
      <c r="N42" s="372" t="s">
        <v>1991</v>
      </c>
      <c r="O42" s="372" t="s">
        <v>1991</v>
      </c>
      <c r="P42" s="372" t="s">
        <v>1991</v>
      </c>
      <c r="Q42" s="372" t="s">
        <v>1991</v>
      </c>
      <c r="R42" s="375">
        <v>469.37</v>
      </c>
      <c r="S42" s="372" t="s">
        <v>1991</v>
      </c>
      <c r="T42" s="375">
        <v>520.41999999999996</v>
      </c>
      <c r="U42" s="375">
        <v>1046.54</v>
      </c>
    </row>
    <row r="43" spans="1:21" ht="28.8" x14ac:dyDescent="0.3">
      <c r="A43" s="109" t="s">
        <v>13</v>
      </c>
      <c r="B43" s="1" t="s">
        <v>15</v>
      </c>
      <c r="D43" s="100" t="s">
        <v>49</v>
      </c>
      <c r="E43" s="110" t="s">
        <v>50</v>
      </c>
      <c r="F43" s="109">
        <v>90792</v>
      </c>
      <c r="G43" s="109" t="s">
        <v>51</v>
      </c>
      <c r="H43" s="372" t="s">
        <v>1991</v>
      </c>
      <c r="I43" s="372" t="s">
        <v>1991</v>
      </c>
      <c r="J43" s="372" t="s">
        <v>1991</v>
      </c>
      <c r="K43" s="372" t="s">
        <v>1991</v>
      </c>
      <c r="L43" s="372" t="s">
        <v>1991</v>
      </c>
      <c r="M43" s="372" t="s">
        <v>1991</v>
      </c>
      <c r="N43" s="372" t="s">
        <v>1991</v>
      </c>
      <c r="O43" s="372" t="s">
        <v>1991</v>
      </c>
      <c r="P43" s="372" t="s">
        <v>1991</v>
      </c>
      <c r="Q43" s="372" t="s">
        <v>1991</v>
      </c>
      <c r="R43" s="372">
        <v>0</v>
      </c>
      <c r="S43" s="372" t="s">
        <v>1991</v>
      </c>
      <c r="T43" s="372">
        <v>0</v>
      </c>
      <c r="U43" s="372">
        <v>0</v>
      </c>
    </row>
    <row r="44" spans="1:21" ht="28.8" x14ac:dyDescent="0.3">
      <c r="A44" s="109" t="s">
        <v>13</v>
      </c>
      <c r="B44" s="1" t="s">
        <v>32</v>
      </c>
      <c r="D44" s="100" t="s">
        <v>49</v>
      </c>
      <c r="E44" s="110" t="s">
        <v>50</v>
      </c>
      <c r="F44" s="109">
        <v>90792</v>
      </c>
      <c r="G44" s="109" t="s">
        <v>60</v>
      </c>
      <c r="H44" s="372" t="s">
        <v>1991</v>
      </c>
      <c r="I44" s="372" t="s">
        <v>1991</v>
      </c>
      <c r="J44" s="372" t="s">
        <v>1991</v>
      </c>
      <c r="K44" s="372" t="s">
        <v>1991</v>
      </c>
      <c r="L44" s="372" t="s">
        <v>1991</v>
      </c>
      <c r="M44" s="372" t="s">
        <v>1991</v>
      </c>
      <c r="N44" s="372" t="s">
        <v>1991</v>
      </c>
      <c r="O44" s="372" t="s">
        <v>1991</v>
      </c>
      <c r="P44" s="372" t="s">
        <v>1991</v>
      </c>
      <c r="Q44" s="372" t="s">
        <v>1991</v>
      </c>
      <c r="R44" s="372">
        <v>0</v>
      </c>
      <c r="S44" s="372" t="s">
        <v>1991</v>
      </c>
      <c r="T44" s="372">
        <v>0</v>
      </c>
      <c r="U44" s="372">
        <v>0</v>
      </c>
    </row>
    <row r="45" spans="1:21" ht="28.8" x14ac:dyDescent="0.3">
      <c r="A45" s="109" t="s">
        <v>13</v>
      </c>
      <c r="B45" s="1" t="s">
        <v>19</v>
      </c>
      <c r="D45" s="100" t="s">
        <v>49</v>
      </c>
      <c r="E45" s="110" t="s">
        <v>50</v>
      </c>
      <c r="F45" s="109">
        <v>90792</v>
      </c>
      <c r="G45" s="109" t="s">
        <v>52</v>
      </c>
      <c r="H45" s="372" t="s">
        <v>1991</v>
      </c>
      <c r="I45" s="372" t="s">
        <v>1991</v>
      </c>
      <c r="J45" s="372" t="s">
        <v>1991</v>
      </c>
      <c r="K45" s="372" t="s">
        <v>1991</v>
      </c>
      <c r="L45" s="372" t="s">
        <v>1991</v>
      </c>
      <c r="M45" s="372" t="s">
        <v>1991</v>
      </c>
      <c r="N45" s="372" t="s">
        <v>1991</v>
      </c>
      <c r="O45" s="372" t="s">
        <v>1991</v>
      </c>
      <c r="P45" s="372" t="s">
        <v>1991</v>
      </c>
      <c r="Q45" s="372" t="s">
        <v>1991</v>
      </c>
      <c r="R45" s="372">
        <v>0</v>
      </c>
      <c r="S45" s="372" t="s">
        <v>1991</v>
      </c>
      <c r="T45" s="372">
        <v>0</v>
      </c>
      <c r="U45" s="372">
        <v>0</v>
      </c>
    </row>
    <row r="46" spans="1:21" ht="28.8" x14ac:dyDescent="0.3">
      <c r="A46" s="109" t="s">
        <v>13</v>
      </c>
      <c r="B46" s="1" t="s">
        <v>21</v>
      </c>
      <c r="D46" s="100" t="s">
        <v>49</v>
      </c>
      <c r="E46" s="110" t="s">
        <v>50</v>
      </c>
      <c r="F46" s="109">
        <v>90792</v>
      </c>
      <c r="G46" s="109" t="s">
        <v>53</v>
      </c>
      <c r="H46" s="372" t="s">
        <v>1991</v>
      </c>
      <c r="I46" s="372" t="s">
        <v>1991</v>
      </c>
      <c r="J46" s="372" t="s">
        <v>1991</v>
      </c>
      <c r="K46" s="372" t="s">
        <v>1991</v>
      </c>
      <c r="L46" s="372" t="s">
        <v>1991</v>
      </c>
      <c r="M46" s="372" t="s">
        <v>1991</v>
      </c>
      <c r="N46" s="372" t="s">
        <v>1991</v>
      </c>
      <c r="O46" s="372" t="s">
        <v>1991</v>
      </c>
      <c r="P46" s="372" t="s">
        <v>1991</v>
      </c>
      <c r="Q46" s="372" t="s">
        <v>1991</v>
      </c>
      <c r="R46" s="372">
        <v>0</v>
      </c>
      <c r="S46" s="372" t="s">
        <v>1991</v>
      </c>
      <c r="T46" s="372">
        <v>0</v>
      </c>
      <c r="U46" s="372">
        <v>0</v>
      </c>
    </row>
    <row r="47" spans="1:21" ht="28.8" x14ac:dyDescent="0.3">
      <c r="A47" s="109" t="s">
        <v>13</v>
      </c>
      <c r="B47" s="1" t="s">
        <v>34</v>
      </c>
      <c r="D47" s="100" t="s">
        <v>49</v>
      </c>
      <c r="E47" s="110" t="s">
        <v>50</v>
      </c>
      <c r="F47" s="109">
        <v>90792</v>
      </c>
      <c r="G47" s="109" t="s">
        <v>61</v>
      </c>
      <c r="H47" s="372" t="s">
        <v>1991</v>
      </c>
      <c r="I47" s="372" t="s">
        <v>1991</v>
      </c>
      <c r="J47" s="372" t="s">
        <v>1991</v>
      </c>
      <c r="K47" s="372" t="s">
        <v>1991</v>
      </c>
      <c r="L47" s="372" t="s">
        <v>1991</v>
      </c>
      <c r="M47" s="372" t="s">
        <v>1991</v>
      </c>
      <c r="N47" s="372" t="s">
        <v>1991</v>
      </c>
      <c r="O47" s="372" t="s">
        <v>1991</v>
      </c>
      <c r="P47" s="372" t="s">
        <v>1991</v>
      </c>
      <c r="Q47" s="372" t="s">
        <v>1991</v>
      </c>
      <c r="R47" s="372">
        <v>420.8</v>
      </c>
      <c r="S47" s="372" t="s">
        <v>1991</v>
      </c>
      <c r="T47" s="372">
        <v>466.57</v>
      </c>
      <c r="U47" s="372">
        <v>938.23</v>
      </c>
    </row>
    <row r="48" spans="1:21" ht="28.8" x14ac:dyDescent="0.3">
      <c r="A48" s="109" t="s">
        <v>13</v>
      </c>
      <c r="B48" s="1" t="s">
        <v>27</v>
      </c>
      <c r="D48" s="100" t="s">
        <v>62</v>
      </c>
      <c r="E48" s="110" t="s">
        <v>63</v>
      </c>
      <c r="F48" s="109">
        <v>90846</v>
      </c>
      <c r="G48" s="109" t="s">
        <v>71</v>
      </c>
      <c r="H48" s="372" t="s">
        <v>1991</v>
      </c>
      <c r="I48" s="372" t="s">
        <v>1991</v>
      </c>
      <c r="J48" s="372" t="s">
        <v>1991</v>
      </c>
      <c r="K48" s="372" t="s">
        <v>1991</v>
      </c>
      <c r="L48" s="372" t="s">
        <v>1991</v>
      </c>
      <c r="M48" s="372" t="s">
        <v>1991</v>
      </c>
      <c r="N48" s="372">
        <v>190.96</v>
      </c>
      <c r="O48" s="372" t="s">
        <v>1991</v>
      </c>
      <c r="P48" s="372">
        <v>295.10000000000002</v>
      </c>
      <c r="Q48" s="372" t="s">
        <v>1991</v>
      </c>
      <c r="R48" s="372">
        <v>329.09</v>
      </c>
      <c r="S48" s="372" t="s">
        <v>1991</v>
      </c>
      <c r="T48" s="372">
        <v>364.88</v>
      </c>
      <c r="U48" s="372">
        <v>733.76</v>
      </c>
    </row>
    <row r="49" spans="1:21" ht="28.8" x14ac:dyDescent="0.3">
      <c r="A49" s="109" t="s">
        <v>13</v>
      </c>
      <c r="B49" s="1" t="s">
        <v>29</v>
      </c>
      <c r="D49" s="100" t="s">
        <v>62</v>
      </c>
      <c r="E49" s="110" t="s">
        <v>63</v>
      </c>
      <c r="F49" s="109">
        <v>90846</v>
      </c>
      <c r="G49" s="109" t="s">
        <v>71</v>
      </c>
      <c r="H49" s="372" t="s">
        <v>1991</v>
      </c>
      <c r="I49" s="372" t="s">
        <v>1991</v>
      </c>
      <c r="J49" s="372" t="s">
        <v>1991</v>
      </c>
      <c r="K49" s="372" t="s">
        <v>1991</v>
      </c>
      <c r="L49" s="372" t="s">
        <v>1991</v>
      </c>
      <c r="M49" s="372" t="s">
        <v>1991</v>
      </c>
      <c r="N49" s="372">
        <v>190.96</v>
      </c>
      <c r="O49" s="372" t="s">
        <v>1991</v>
      </c>
      <c r="P49" s="372">
        <v>295.10000000000002</v>
      </c>
      <c r="Q49" s="372" t="s">
        <v>1991</v>
      </c>
      <c r="R49" s="372">
        <v>329.09</v>
      </c>
      <c r="S49" s="372" t="s">
        <v>1991</v>
      </c>
      <c r="T49" s="372">
        <v>364.88</v>
      </c>
      <c r="U49" s="372">
        <v>733.76</v>
      </c>
    </row>
    <row r="50" spans="1:21" ht="28.8" x14ac:dyDescent="0.3">
      <c r="A50" s="109" t="s">
        <v>13</v>
      </c>
      <c r="B50" s="28" t="s">
        <v>1992</v>
      </c>
      <c r="D50" s="100" t="s">
        <v>62</v>
      </c>
      <c r="E50" s="110" t="s">
        <v>63</v>
      </c>
      <c r="F50" s="109">
        <v>90846</v>
      </c>
      <c r="G50" s="109" t="s">
        <v>67</v>
      </c>
      <c r="H50" s="372" t="s">
        <v>1991</v>
      </c>
      <c r="I50" s="372" t="s">
        <v>1991</v>
      </c>
      <c r="J50" s="372" t="s">
        <v>1991</v>
      </c>
      <c r="K50" s="372" t="s">
        <v>1991</v>
      </c>
      <c r="L50" s="372" t="s">
        <v>1991</v>
      </c>
      <c r="M50" s="372" t="s">
        <v>1991</v>
      </c>
      <c r="N50" s="372">
        <v>0</v>
      </c>
      <c r="O50" s="372" t="s">
        <v>1991</v>
      </c>
      <c r="P50" s="372">
        <v>0</v>
      </c>
      <c r="Q50" s="372" t="s">
        <v>1991</v>
      </c>
      <c r="R50" s="372">
        <v>0</v>
      </c>
      <c r="S50" s="372" t="s">
        <v>1991</v>
      </c>
      <c r="T50" s="372">
        <v>0</v>
      </c>
      <c r="U50" s="372">
        <v>0</v>
      </c>
    </row>
    <row r="51" spans="1:21" ht="28.8" x14ac:dyDescent="0.3">
      <c r="A51" s="109" t="s">
        <v>13</v>
      </c>
      <c r="B51" s="28" t="s">
        <v>1993</v>
      </c>
      <c r="D51" s="100" t="s">
        <v>62</v>
      </c>
      <c r="E51" s="110" t="s">
        <v>63</v>
      </c>
      <c r="F51" s="109">
        <v>90846</v>
      </c>
      <c r="G51" s="109" t="s">
        <v>68</v>
      </c>
      <c r="H51" s="372" t="s">
        <v>1991</v>
      </c>
      <c r="I51" s="372" t="s">
        <v>1991</v>
      </c>
      <c r="J51" s="372" t="s">
        <v>1991</v>
      </c>
      <c r="K51" s="372" t="s">
        <v>1991</v>
      </c>
      <c r="L51" s="372" t="s">
        <v>1991</v>
      </c>
      <c r="M51" s="372" t="s">
        <v>1991</v>
      </c>
      <c r="N51" s="372">
        <v>0</v>
      </c>
      <c r="O51" s="372" t="s">
        <v>1991</v>
      </c>
      <c r="P51" s="372">
        <v>0</v>
      </c>
      <c r="Q51" s="372" t="s">
        <v>1991</v>
      </c>
      <c r="R51" s="372">
        <v>0</v>
      </c>
      <c r="S51" s="372" t="s">
        <v>1991</v>
      </c>
      <c r="T51" s="372">
        <v>0</v>
      </c>
      <c r="U51" s="372">
        <v>0</v>
      </c>
    </row>
    <row r="52" spans="1:21" ht="28.8" x14ac:dyDescent="0.3">
      <c r="A52" s="109" t="s">
        <v>13</v>
      </c>
      <c r="B52" s="28" t="s">
        <v>1994</v>
      </c>
      <c r="D52" s="100" t="s">
        <v>62</v>
      </c>
      <c r="E52" s="110" t="s">
        <v>63</v>
      </c>
      <c r="F52" s="109">
        <v>90846</v>
      </c>
      <c r="G52" s="109" t="s">
        <v>69</v>
      </c>
      <c r="H52" s="372" t="s">
        <v>1991</v>
      </c>
      <c r="I52" s="372" t="s">
        <v>1991</v>
      </c>
      <c r="J52" s="372" t="s">
        <v>1991</v>
      </c>
      <c r="K52" s="372" t="s">
        <v>1991</v>
      </c>
      <c r="L52" s="372" t="s">
        <v>1991</v>
      </c>
      <c r="M52" s="372" t="s">
        <v>1991</v>
      </c>
      <c r="N52" s="372">
        <v>0</v>
      </c>
      <c r="O52" s="372" t="s">
        <v>1991</v>
      </c>
      <c r="P52" s="372">
        <v>0</v>
      </c>
      <c r="Q52" s="372" t="s">
        <v>1991</v>
      </c>
      <c r="R52" s="372">
        <v>0</v>
      </c>
      <c r="S52" s="372" t="s">
        <v>1991</v>
      </c>
      <c r="T52" s="372">
        <v>0</v>
      </c>
      <c r="U52" s="372">
        <v>0</v>
      </c>
    </row>
    <row r="53" spans="1:21" ht="28.8" x14ac:dyDescent="0.3">
      <c r="A53" s="109" t="s">
        <v>13</v>
      </c>
      <c r="B53" s="28" t="s">
        <v>1995</v>
      </c>
      <c r="D53" s="100" t="s">
        <v>62</v>
      </c>
      <c r="E53" s="110" t="s">
        <v>63</v>
      </c>
      <c r="F53" s="109">
        <v>90846</v>
      </c>
      <c r="G53" s="109" t="s">
        <v>70</v>
      </c>
      <c r="H53" s="372" t="s">
        <v>1991</v>
      </c>
      <c r="I53" s="372" t="s">
        <v>1991</v>
      </c>
      <c r="J53" s="372" t="s">
        <v>1991</v>
      </c>
      <c r="K53" s="372" t="s">
        <v>1991</v>
      </c>
      <c r="L53" s="372" t="s">
        <v>1991</v>
      </c>
      <c r="M53" s="372" t="s">
        <v>1991</v>
      </c>
      <c r="N53" s="372">
        <v>0</v>
      </c>
      <c r="O53" s="372" t="s">
        <v>1991</v>
      </c>
      <c r="P53" s="372">
        <v>0</v>
      </c>
      <c r="Q53" s="372" t="s">
        <v>1991</v>
      </c>
      <c r="R53" s="372">
        <v>0</v>
      </c>
      <c r="S53" s="372" t="s">
        <v>1991</v>
      </c>
      <c r="T53" s="372">
        <v>0</v>
      </c>
      <c r="U53" s="372">
        <v>0</v>
      </c>
    </row>
    <row r="54" spans="1:21" ht="28.8" x14ac:dyDescent="0.3">
      <c r="A54" s="109" t="s">
        <v>13</v>
      </c>
      <c r="B54" s="1" t="s">
        <v>30</v>
      </c>
      <c r="D54" s="100" t="s">
        <v>62</v>
      </c>
      <c r="E54" s="110" t="s">
        <v>63</v>
      </c>
      <c r="F54" s="109">
        <v>90846</v>
      </c>
      <c r="G54" s="109" t="s">
        <v>72</v>
      </c>
      <c r="H54" s="372" t="s">
        <v>1991</v>
      </c>
      <c r="I54" s="372" t="s">
        <v>1991</v>
      </c>
      <c r="J54" s="372" t="s">
        <v>1991</v>
      </c>
      <c r="K54" s="372" t="s">
        <v>1991</v>
      </c>
      <c r="L54" s="372" t="s">
        <v>1991</v>
      </c>
      <c r="M54" s="372" t="s">
        <v>1991</v>
      </c>
      <c r="N54" s="372">
        <v>204.27</v>
      </c>
      <c r="O54" s="372" t="s">
        <v>1991</v>
      </c>
      <c r="P54" s="372">
        <v>315.67</v>
      </c>
      <c r="Q54" s="372" t="s">
        <v>1991</v>
      </c>
      <c r="R54" s="372">
        <v>352.03</v>
      </c>
      <c r="S54" s="372" t="s">
        <v>1991</v>
      </c>
      <c r="T54" s="372">
        <v>390.32</v>
      </c>
      <c r="U54" s="372">
        <v>784.9</v>
      </c>
    </row>
    <row r="55" spans="1:21" ht="28.8" x14ac:dyDescent="0.3">
      <c r="A55" s="109" t="s">
        <v>13</v>
      </c>
      <c r="B55" s="1" t="s">
        <v>15</v>
      </c>
      <c r="D55" s="100" t="s">
        <v>62</v>
      </c>
      <c r="E55" s="110" t="s">
        <v>63</v>
      </c>
      <c r="F55" s="109">
        <v>90846</v>
      </c>
      <c r="G55" s="109" t="s">
        <v>64</v>
      </c>
      <c r="H55" s="372" t="s">
        <v>1991</v>
      </c>
      <c r="I55" s="372" t="s">
        <v>1991</v>
      </c>
      <c r="J55" s="372" t="s">
        <v>1991</v>
      </c>
      <c r="K55" s="372" t="s">
        <v>1991</v>
      </c>
      <c r="L55" s="372" t="s">
        <v>1991</v>
      </c>
      <c r="M55" s="372" t="s">
        <v>1991</v>
      </c>
      <c r="N55" s="372">
        <v>0</v>
      </c>
      <c r="O55" s="372" t="s">
        <v>1991</v>
      </c>
      <c r="P55" s="372">
        <v>0</v>
      </c>
      <c r="Q55" s="372" t="s">
        <v>1991</v>
      </c>
      <c r="R55" s="372">
        <v>0</v>
      </c>
      <c r="S55" s="372" t="s">
        <v>1991</v>
      </c>
      <c r="T55" s="372">
        <v>0</v>
      </c>
      <c r="U55" s="372">
        <v>0</v>
      </c>
    </row>
    <row r="56" spans="1:21" ht="28.8" x14ac:dyDescent="0.3">
      <c r="A56" s="109" t="s">
        <v>13</v>
      </c>
      <c r="B56" s="1" t="s">
        <v>32</v>
      </c>
      <c r="D56" s="100" t="s">
        <v>62</v>
      </c>
      <c r="E56" s="110" t="s">
        <v>63</v>
      </c>
      <c r="F56" s="109">
        <v>90846</v>
      </c>
      <c r="G56" s="109" t="s">
        <v>73</v>
      </c>
      <c r="H56" s="372" t="s">
        <v>1991</v>
      </c>
      <c r="I56" s="372" t="s">
        <v>1991</v>
      </c>
      <c r="J56" s="372" t="s">
        <v>1991</v>
      </c>
      <c r="K56" s="372" t="s">
        <v>1991</v>
      </c>
      <c r="L56" s="372" t="s">
        <v>1991</v>
      </c>
      <c r="M56" s="372" t="s">
        <v>1991</v>
      </c>
      <c r="N56" s="372">
        <v>0</v>
      </c>
      <c r="O56" s="372" t="s">
        <v>1991</v>
      </c>
      <c r="P56" s="372">
        <v>0</v>
      </c>
      <c r="Q56" s="372" t="s">
        <v>1991</v>
      </c>
      <c r="R56" s="372">
        <v>0</v>
      </c>
      <c r="S56" s="372" t="s">
        <v>1991</v>
      </c>
      <c r="T56" s="372">
        <v>0</v>
      </c>
      <c r="U56" s="372">
        <v>0</v>
      </c>
    </row>
    <row r="57" spans="1:21" ht="28.8" x14ac:dyDescent="0.3">
      <c r="A57" s="109" t="s">
        <v>13</v>
      </c>
      <c r="B57" s="1" t="s">
        <v>19</v>
      </c>
      <c r="D57" s="100" t="s">
        <v>62</v>
      </c>
      <c r="E57" s="110" t="s">
        <v>63</v>
      </c>
      <c r="F57" s="109">
        <v>90846</v>
      </c>
      <c r="G57" s="109" t="s">
        <v>65</v>
      </c>
      <c r="H57" s="372" t="s">
        <v>1991</v>
      </c>
      <c r="I57" s="372" t="s">
        <v>1991</v>
      </c>
      <c r="J57" s="372" t="s">
        <v>1991</v>
      </c>
      <c r="K57" s="372" t="s">
        <v>1991</v>
      </c>
      <c r="L57" s="372" t="s">
        <v>1991</v>
      </c>
      <c r="M57" s="372" t="s">
        <v>1991</v>
      </c>
      <c r="N57" s="372">
        <v>0</v>
      </c>
      <c r="O57" s="372" t="s">
        <v>1991</v>
      </c>
      <c r="P57" s="372">
        <v>0</v>
      </c>
      <c r="Q57" s="372" t="s">
        <v>1991</v>
      </c>
      <c r="R57" s="372">
        <v>0</v>
      </c>
      <c r="S57" s="372" t="s">
        <v>1991</v>
      </c>
      <c r="T57" s="372">
        <v>0</v>
      </c>
      <c r="U57" s="372">
        <v>0</v>
      </c>
    </row>
    <row r="58" spans="1:21" ht="28.8" x14ac:dyDescent="0.3">
      <c r="A58" s="109" t="s">
        <v>13</v>
      </c>
      <c r="B58" s="1" t="s">
        <v>21</v>
      </c>
      <c r="D58" s="100" t="s">
        <v>62</v>
      </c>
      <c r="E58" s="110" t="s">
        <v>63</v>
      </c>
      <c r="F58" s="109">
        <v>90846</v>
      </c>
      <c r="G58" s="109" t="s">
        <v>66</v>
      </c>
      <c r="H58" s="372" t="s">
        <v>1991</v>
      </c>
      <c r="I58" s="372" t="s">
        <v>1991</v>
      </c>
      <c r="J58" s="372" t="s">
        <v>1991</v>
      </c>
      <c r="K58" s="372" t="s">
        <v>1991</v>
      </c>
      <c r="L58" s="372" t="s">
        <v>1991</v>
      </c>
      <c r="M58" s="372" t="s">
        <v>1991</v>
      </c>
      <c r="N58" s="372">
        <v>0</v>
      </c>
      <c r="O58" s="372" t="s">
        <v>1991</v>
      </c>
      <c r="P58" s="372">
        <v>0</v>
      </c>
      <c r="Q58" s="372" t="s">
        <v>1991</v>
      </c>
      <c r="R58" s="372">
        <v>0</v>
      </c>
      <c r="S58" s="372" t="s">
        <v>1991</v>
      </c>
      <c r="T58" s="372">
        <v>0</v>
      </c>
      <c r="U58" s="372">
        <v>0</v>
      </c>
    </row>
    <row r="59" spans="1:21" ht="28.8" x14ac:dyDescent="0.3">
      <c r="A59" s="109" t="s">
        <v>13</v>
      </c>
      <c r="B59" s="1" t="s">
        <v>34</v>
      </c>
      <c r="D59" s="100" t="s">
        <v>62</v>
      </c>
      <c r="E59" s="110" t="s">
        <v>63</v>
      </c>
      <c r="F59" s="109">
        <v>90846</v>
      </c>
      <c r="G59" s="109" t="s">
        <v>74</v>
      </c>
      <c r="H59" s="372" t="s">
        <v>1991</v>
      </c>
      <c r="I59" s="372" t="s">
        <v>1991</v>
      </c>
      <c r="J59" s="372" t="s">
        <v>1991</v>
      </c>
      <c r="K59" s="372" t="s">
        <v>1991</v>
      </c>
      <c r="L59" s="372" t="s">
        <v>1991</v>
      </c>
      <c r="M59" s="372" t="s">
        <v>1991</v>
      </c>
      <c r="N59" s="372">
        <v>183.13</v>
      </c>
      <c r="O59" s="372" t="s">
        <v>1991</v>
      </c>
      <c r="P59" s="372">
        <v>283</v>
      </c>
      <c r="Q59" s="372" t="s">
        <v>1991</v>
      </c>
      <c r="R59" s="372">
        <v>315.60000000000002</v>
      </c>
      <c r="S59" s="372" t="s">
        <v>1991</v>
      </c>
      <c r="T59" s="372">
        <v>349.92</v>
      </c>
      <c r="U59" s="372">
        <v>703.68</v>
      </c>
    </row>
    <row r="60" spans="1:21" ht="28.8" x14ac:dyDescent="0.3">
      <c r="A60" s="109" t="s">
        <v>13</v>
      </c>
      <c r="B60" s="1" t="s">
        <v>27</v>
      </c>
      <c r="D60" s="100" t="s">
        <v>62</v>
      </c>
      <c r="E60" s="110" t="s">
        <v>75</v>
      </c>
      <c r="F60" s="109">
        <v>90847</v>
      </c>
      <c r="G60" s="109" t="s">
        <v>83</v>
      </c>
      <c r="H60" s="372" t="s">
        <v>1991</v>
      </c>
      <c r="I60" s="372" t="s">
        <v>1991</v>
      </c>
      <c r="J60" s="372" t="s">
        <v>1991</v>
      </c>
      <c r="K60" s="372" t="s">
        <v>1991</v>
      </c>
      <c r="L60" s="372" t="s">
        <v>1991</v>
      </c>
      <c r="M60" s="372" t="s">
        <v>1991</v>
      </c>
      <c r="N60" s="372">
        <v>211.95</v>
      </c>
      <c r="O60" s="372" t="s">
        <v>1991</v>
      </c>
      <c r="P60" s="372">
        <v>327.57</v>
      </c>
      <c r="Q60" s="372" t="s">
        <v>1991</v>
      </c>
      <c r="R60" s="372">
        <v>365.3</v>
      </c>
      <c r="S60" s="372" t="s">
        <v>1991</v>
      </c>
      <c r="T60" s="372">
        <v>405.03</v>
      </c>
      <c r="U60" s="372">
        <v>814.48</v>
      </c>
    </row>
    <row r="61" spans="1:21" ht="28.8" x14ac:dyDescent="0.3">
      <c r="A61" s="109" t="s">
        <v>13</v>
      </c>
      <c r="B61" s="1" t="s">
        <v>29</v>
      </c>
      <c r="D61" s="100" t="s">
        <v>62</v>
      </c>
      <c r="E61" s="110" t="s">
        <v>75</v>
      </c>
      <c r="F61" s="109">
        <v>90847</v>
      </c>
      <c r="G61" s="109" t="s">
        <v>83</v>
      </c>
      <c r="H61" s="372" t="s">
        <v>1991</v>
      </c>
      <c r="I61" s="372" t="s">
        <v>1991</v>
      </c>
      <c r="J61" s="372" t="s">
        <v>1991</v>
      </c>
      <c r="K61" s="372" t="s">
        <v>1991</v>
      </c>
      <c r="L61" s="372" t="s">
        <v>1991</v>
      </c>
      <c r="M61" s="372" t="s">
        <v>1991</v>
      </c>
      <c r="N61" s="372">
        <v>211.95</v>
      </c>
      <c r="O61" s="372" t="s">
        <v>1991</v>
      </c>
      <c r="P61" s="372">
        <v>327.57</v>
      </c>
      <c r="Q61" s="372" t="s">
        <v>1991</v>
      </c>
      <c r="R61" s="372">
        <v>365.3</v>
      </c>
      <c r="S61" s="372" t="s">
        <v>1991</v>
      </c>
      <c r="T61" s="372">
        <v>405.03</v>
      </c>
      <c r="U61" s="372">
        <v>814.48</v>
      </c>
    </row>
    <row r="62" spans="1:21" ht="28.8" x14ac:dyDescent="0.3">
      <c r="A62" s="109" t="s">
        <v>13</v>
      </c>
      <c r="B62" s="28" t="s">
        <v>1992</v>
      </c>
      <c r="D62" s="100" t="s">
        <v>62</v>
      </c>
      <c r="E62" s="110" t="s">
        <v>75</v>
      </c>
      <c r="F62" s="109">
        <v>90847</v>
      </c>
      <c r="G62" s="109" t="s">
        <v>79</v>
      </c>
      <c r="H62" s="372" t="s">
        <v>1991</v>
      </c>
      <c r="I62" s="372" t="s">
        <v>1991</v>
      </c>
      <c r="J62" s="372" t="s">
        <v>1991</v>
      </c>
      <c r="K62" s="372" t="s">
        <v>1991</v>
      </c>
      <c r="L62" s="372" t="s">
        <v>1991</v>
      </c>
      <c r="M62" s="372" t="s">
        <v>1991</v>
      </c>
      <c r="N62" s="372">
        <v>0</v>
      </c>
      <c r="O62" s="373" t="s">
        <v>1991</v>
      </c>
      <c r="P62" s="372">
        <v>0</v>
      </c>
      <c r="Q62" s="372" t="s">
        <v>1991</v>
      </c>
      <c r="R62" s="372">
        <v>0</v>
      </c>
      <c r="S62" s="372" t="s">
        <v>1991</v>
      </c>
      <c r="T62" s="372">
        <v>0</v>
      </c>
      <c r="U62" s="372">
        <v>0</v>
      </c>
    </row>
    <row r="63" spans="1:21" ht="28.8" x14ac:dyDescent="0.3">
      <c r="A63" s="109" t="s">
        <v>13</v>
      </c>
      <c r="B63" s="28" t="s">
        <v>1993</v>
      </c>
      <c r="D63" s="100" t="s">
        <v>62</v>
      </c>
      <c r="E63" s="110" t="s">
        <v>75</v>
      </c>
      <c r="F63" s="109">
        <v>90847</v>
      </c>
      <c r="G63" s="109" t="s">
        <v>80</v>
      </c>
      <c r="H63" s="372" t="s">
        <v>1991</v>
      </c>
      <c r="I63" s="372" t="s">
        <v>1991</v>
      </c>
      <c r="J63" s="372" t="s">
        <v>1991</v>
      </c>
      <c r="K63" s="372" t="s">
        <v>1991</v>
      </c>
      <c r="L63" s="372" t="s">
        <v>1991</v>
      </c>
      <c r="M63" s="372" t="s">
        <v>1991</v>
      </c>
      <c r="N63" s="372">
        <v>0</v>
      </c>
      <c r="O63" s="373" t="s">
        <v>1991</v>
      </c>
      <c r="P63" s="372">
        <v>0</v>
      </c>
      <c r="Q63" s="372" t="s">
        <v>1991</v>
      </c>
      <c r="R63" s="372">
        <v>0</v>
      </c>
      <c r="S63" s="372" t="s">
        <v>1991</v>
      </c>
      <c r="T63" s="372">
        <v>0</v>
      </c>
      <c r="U63" s="372">
        <v>0</v>
      </c>
    </row>
    <row r="64" spans="1:21" ht="28.8" x14ac:dyDescent="0.3">
      <c r="A64" s="109" t="s">
        <v>13</v>
      </c>
      <c r="B64" s="28" t="s">
        <v>1994</v>
      </c>
      <c r="D64" s="100" t="s">
        <v>62</v>
      </c>
      <c r="E64" s="110" t="s">
        <v>75</v>
      </c>
      <c r="F64" s="109">
        <v>90847</v>
      </c>
      <c r="G64" s="109" t="s">
        <v>81</v>
      </c>
      <c r="H64" s="372" t="s">
        <v>1991</v>
      </c>
      <c r="I64" s="372" t="s">
        <v>1991</v>
      </c>
      <c r="J64" s="372" t="s">
        <v>1991</v>
      </c>
      <c r="K64" s="372" t="s">
        <v>1991</v>
      </c>
      <c r="L64" s="372" t="s">
        <v>1991</v>
      </c>
      <c r="M64" s="372" t="s">
        <v>1991</v>
      </c>
      <c r="N64" s="372">
        <v>0</v>
      </c>
      <c r="O64" s="373" t="s">
        <v>1991</v>
      </c>
      <c r="P64" s="372">
        <v>0</v>
      </c>
      <c r="Q64" s="372" t="s">
        <v>1991</v>
      </c>
      <c r="R64" s="372">
        <v>0</v>
      </c>
      <c r="S64" s="372" t="s">
        <v>1991</v>
      </c>
      <c r="T64" s="372">
        <v>0</v>
      </c>
      <c r="U64" s="372">
        <v>0</v>
      </c>
    </row>
    <row r="65" spans="1:21" ht="28.8" x14ac:dyDescent="0.3">
      <c r="A65" s="109" t="s">
        <v>13</v>
      </c>
      <c r="B65" s="28" t="s">
        <v>1995</v>
      </c>
      <c r="D65" s="100" t="s">
        <v>62</v>
      </c>
      <c r="E65" s="110" t="s">
        <v>75</v>
      </c>
      <c r="F65" s="109">
        <v>90847</v>
      </c>
      <c r="G65" s="109" t="s">
        <v>82</v>
      </c>
      <c r="H65" s="372" t="s">
        <v>1991</v>
      </c>
      <c r="I65" s="372" t="s">
        <v>1991</v>
      </c>
      <c r="J65" s="372" t="s">
        <v>1991</v>
      </c>
      <c r="K65" s="372" t="s">
        <v>1991</v>
      </c>
      <c r="L65" s="372" t="s">
        <v>1991</v>
      </c>
      <c r="M65" s="372" t="s">
        <v>1991</v>
      </c>
      <c r="N65" s="372">
        <v>0</v>
      </c>
      <c r="O65" s="373" t="s">
        <v>1991</v>
      </c>
      <c r="P65" s="372">
        <v>0</v>
      </c>
      <c r="Q65" s="372" t="s">
        <v>1991</v>
      </c>
      <c r="R65" s="372">
        <v>0</v>
      </c>
      <c r="S65" s="372" t="s">
        <v>1991</v>
      </c>
      <c r="T65" s="372">
        <v>0</v>
      </c>
      <c r="U65" s="372">
        <v>0</v>
      </c>
    </row>
    <row r="66" spans="1:21" ht="28.8" x14ac:dyDescent="0.3">
      <c r="A66" s="109" t="s">
        <v>13</v>
      </c>
      <c r="B66" s="1" t="s">
        <v>30</v>
      </c>
      <c r="D66" s="100" t="s">
        <v>62</v>
      </c>
      <c r="E66" s="110" t="s">
        <v>75</v>
      </c>
      <c r="F66" s="109">
        <v>90847</v>
      </c>
      <c r="G66" s="109" t="s">
        <v>84</v>
      </c>
      <c r="H66" s="372" t="s">
        <v>1991</v>
      </c>
      <c r="I66" s="372" t="s">
        <v>1991</v>
      </c>
      <c r="J66" s="372" t="s">
        <v>1991</v>
      </c>
      <c r="K66" s="372" t="s">
        <v>1991</v>
      </c>
      <c r="L66" s="372" t="s">
        <v>1991</v>
      </c>
      <c r="M66" s="372" t="s">
        <v>1991</v>
      </c>
      <c r="N66" s="372">
        <v>226.74</v>
      </c>
      <c r="O66" s="372" t="s">
        <v>1991</v>
      </c>
      <c r="P66" s="372">
        <v>350.38</v>
      </c>
      <c r="Q66" s="372" t="s">
        <v>1991</v>
      </c>
      <c r="R66" s="372">
        <v>390.74</v>
      </c>
      <c r="S66" s="372" t="s">
        <v>1991</v>
      </c>
      <c r="T66" s="372">
        <v>433.27</v>
      </c>
      <c r="U66" s="372">
        <v>871.23</v>
      </c>
    </row>
    <row r="67" spans="1:21" ht="28.8" x14ac:dyDescent="0.3">
      <c r="A67" s="109" t="s">
        <v>13</v>
      </c>
      <c r="B67" s="1" t="s">
        <v>15</v>
      </c>
      <c r="D67" s="100" t="s">
        <v>62</v>
      </c>
      <c r="E67" s="110" t="s">
        <v>75</v>
      </c>
      <c r="F67" s="109">
        <v>90847</v>
      </c>
      <c r="G67" s="109" t="s">
        <v>76</v>
      </c>
      <c r="H67" s="372" t="s">
        <v>1991</v>
      </c>
      <c r="I67" s="372" t="s">
        <v>1991</v>
      </c>
      <c r="J67" s="372" t="s">
        <v>1991</v>
      </c>
      <c r="K67" s="372" t="s">
        <v>1991</v>
      </c>
      <c r="L67" s="372" t="s">
        <v>1991</v>
      </c>
      <c r="M67" s="372" t="s">
        <v>1991</v>
      </c>
      <c r="N67" s="372">
        <v>0</v>
      </c>
      <c r="O67" s="373" t="s">
        <v>1991</v>
      </c>
      <c r="P67" s="372">
        <v>0</v>
      </c>
      <c r="Q67" s="372" t="s">
        <v>1991</v>
      </c>
      <c r="R67" s="372">
        <v>0</v>
      </c>
      <c r="S67" s="372" t="s">
        <v>1991</v>
      </c>
      <c r="T67" s="372">
        <v>0</v>
      </c>
      <c r="U67" s="372">
        <v>0</v>
      </c>
    </row>
    <row r="68" spans="1:21" ht="28.8" x14ac:dyDescent="0.3">
      <c r="A68" s="109" t="s">
        <v>13</v>
      </c>
      <c r="B68" s="1" t="s">
        <v>32</v>
      </c>
      <c r="D68" s="100" t="s">
        <v>62</v>
      </c>
      <c r="E68" s="110" t="s">
        <v>75</v>
      </c>
      <c r="F68" s="109">
        <v>90847</v>
      </c>
      <c r="G68" s="109" t="s">
        <v>85</v>
      </c>
      <c r="H68" s="372" t="s">
        <v>1991</v>
      </c>
      <c r="I68" s="372" t="s">
        <v>1991</v>
      </c>
      <c r="J68" s="372" t="s">
        <v>1991</v>
      </c>
      <c r="K68" s="372" t="s">
        <v>1991</v>
      </c>
      <c r="L68" s="372" t="s">
        <v>1991</v>
      </c>
      <c r="M68" s="372" t="s">
        <v>1991</v>
      </c>
      <c r="N68" s="372">
        <v>0</v>
      </c>
      <c r="O68" s="373" t="s">
        <v>1991</v>
      </c>
      <c r="P68" s="372">
        <v>0</v>
      </c>
      <c r="Q68" s="372" t="s">
        <v>1991</v>
      </c>
      <c r="R68" s="372">
        <v>0</v>
      </c>
      <c r="S68" s="372" t="s">
        <v>1991</v>
      </c>
      <c r="T68" s="372">
        <v>0</v>
      </c>
      <c r="U68" s="372">
        <v>0</v>
      </c>
    </row>
    <row r="69" spans="1:21" ht="28.8" x14ac:dyDescent="0.3">
      <c r="A69" s="109" t="s">
        <v>13</v>
      </c>
      <c r="B69" s="1" t="s">
        <v>19</v>
      </c>
      <c r="D69" s="100" t="s">
        <v>62</v>
      </c>
      <c r="E69" s="110" t="s">
        <v>75</v>
      </c>
      <c r="F69" s="109">
        <v>90847</v>
      </c>
      <c r="G69" s="109" t="s">
        <v>77</v>
      </c>
      <c r="H69" s="372" t="s">
        <v>1991</v>
      </c>
      <c r="I69" s="372" t="s">
        <v>1991</v>
      </c>
      <c r="J69" s="372" t="s">
        <v>1991</v>
      </c>
      <c r="K69" s="372" t="s">
        <v>1991</v>
      </c>
      <c r="L69" s="372" t="s">
        <v>1991</v>
      </c>
      <c r="M69" s="372" t="s">
        <v>1991</v>
      </c>
      <c r="N69" s="372">
        <v>0</v>
      </c>
      <c r="O69" s="373" t="s">
        <v>1991</v>
      </c>
      <c r="P69" s="372">
        <v>0</v>
      </c>
      <c r="Q69" s="372" t="s">
        <v>1991</v>
      </c>
      <c r="R69" s="372">
        <v>0</v>
      </c>
      <c r="S69" s="372" t="s">
        <v>1991</v>
      </c>
      <c r="T69" s="372">
        <v>0</v>
      </c>
      <c r="U69" s="372">
        <v>0</v>
      </c>
    </row>
    <row r="70" spans="1:21" ht="28.8" x14ac:dyDescent="0.3">
      <c r="A70" s="109" t="s">
        <v>13</v>
      </c>
      <c r="B70" s="1" t="s">
        <v>21</v>
      </c>
      <c r="D70" s="100" t="s">
        <v>62</v>
      </c>
      <c r="E70" s="110" t="s">
        <v>75</v>
      </c>
      <c r="F70" s="109">
        <v>90847</v>
      </c>
      <c r="G70" s="109" t="s">
        <v>78</v>
      </c>
      <c r="H70" s="372" t="s">
        <v>1991</v>
      </c>
      <c r="I70" s="372" t="s">
        <v>1991</v>
      </c>
      <c r="J70" s="372" t="s">
        <v>1991</v>
      </c>
      <c r="K70" s="372" t="s">
        <v>1991</v>
      </c>
      <c r="L70" s="372" t="s">
        <v>1991</v>
      </c>
      <c r="M70" s="372" t="s">
        <v>1991</v>
      </c>
      <c r="N70" s="372">
        <v>0</v>
      </c>
      <c r="O70" s="373" t="s">
        <v>1991</v>
      </c>
      <c r="P70" s="372">
        <v>0</v>
      </c>
      <c r="Q70" s="372" t="s">
        <v>1991</v>
      </c>
      <c r="R70" s="372">
        <v>0</v>
      </c>
      <c r="S70" s="372" t="s">
        <v>1991</v>
      </c>
      <c r="T70" s="372">
        <v>0</v>
      </c>
      <c r="U70" s="372">
        <v>0</v>
      </c>
    </row>
    <row r="71" spans="1:21" ht="28.8" x14ac:dyDescent="0.3">
      <c r="A71" s="109" t="s">
        <v>13</v>
      </c>
      <c r="B71" s="1" t="s">
        <v>34</v>
      </c>
      <c r="D71" s="100" t="s">
        <v>62</v>
      </c>
      <c r="E71" s="110" t="s">
        <v>75</v>
      </c>
      <c r="F71" s="109">
        <v>90847</v>
      </c>
      <c r="G71" s="109" t="s">
        <v>86</v>
      </c>
      <c r="H71" s="372" t="s">
        <v>1991</v>
      </c>
      <c r="I71" s="372" t="s">
        <v>1991</v>
      </c>
      <c r="J71" s="372" t="s">
        <v>1991</v>
      </c>
      <c r="K71" s="372" t="s">
        <v>1991</v>
      </c>
      <c r="L71" s="372" t="s">
        <v>1991</v>
      </c>
      <c r="M71" s="372" t="s">
        <v>1991</v>
      </c>
      <c r="N71" s="372">
        <v>203.26</v>
      </c>
      <c r="O71" s="372" t="s">
        <v>1991</v>
      </c>
      <c r="P71" s="372">
        <v>314.12</v>
      </c>
      <c r="Q71" s="372" t="s">
        <v>1991</v>
      </c>
      <c r="R71" s="372">
        <v>350.32</v>
      </c>
      <c r="S71" s="372" t="s">
        <v>1991</v>
      </c>
      <c r="T71" s="372">
        <v>388.41</v>
      </c>
      <c r="U71" s="372">
        <v>781.08</v>
      </c>
    </row>
    <row r="72" spans="1:21" x14ac:dyDescent="0.3">
      <c r="A72" s="109" t="s">
        <v>13</v>
      </c>
      <c r="B72" s="1" t="s">
        <v>27</v>
      </c>
      <c r="D72" s="100" t="s">
        <v>62</v>
      </c>
      <c r="E72" s="110" t="s">
        <v>87</v>
      </c>
      <c r="F72" s="109">
        <v>90849</v>
      </c>
      <c r="G72" s="109" t="s">
        <v>95</v>
      </c>
      <c r="H72" s="372" t="s">
        <v>1991</v>
      </c>
      <c r="I72" s="372" t="s">
        <v>1991</v>
      </c>
      <c r="J72" s="372" t="s">
        <v>1991</v>
      </c>
      <c r="K72" s="372" t="s">
        <v>1991</v>
      </c>
      <c r="L72" s="372" t="s">
        <v>1991</v>
      </c>
      <c r="M72" s="372" t="s">
        <v>1991</v>
      </c>
      <c r="N72" s="375">
        <v>78.926000000000002</v>
      </c>
      <c r="O72" s="373" t="s">
        <v>1991</v>
      </c>
      <c r="P72" s="372">
        <v>121.97880000000001</v>
      </c>
      <c r="Q72" s="372" t="s">
        <v>1991</v>
      </c>
      <c r="R72" s="372">
        <v>136.02799999999999</v>
      </c>
      <c r="S72" s="372" t="s">
        <v>1991</v>
      </c>
      <c r="T72" s="372">
        <v>150.8212</v>
      </c>
      <c r="U72" s="372">
        <v>303.29160000000002</v>
      </c>
    </row>
    <row r="73" spans="1:21" x14ac:dyDescent="0.3">
      <c r="A73" s="109" t="s">
        <v>13</v>
      </c>
      <c r="B73" s="1" t="s">
        <v>29</v>
      </c>
      <c r="D73" s="100" t="s">
        <v>62</v>
      </c>
      <c r="E73" s="110" t="s">
        <v>87</v>
      </c>
      <c r="F73" s="109">
        <v>90849</v>
      </c>
      <c r="G73" s="109" t="s">
        <v>95</v>
      </c>
      <c r="H73" s="372" t="s">
        <v>1991</v>
      </c>
      <c r="I73" s="372" t="s">
        <v>1991</v>
      </c>
      <c r="J73" s="372" t="s">
        <v>1991</v>
      </c>
      <c r="K73" s="372" t="s">
        <v>1991</v>
      </c>
      <c r="L73" s="372" t="s">
        <v>1991</v>
      </c>
      <c r="M73" s="372" t="s">
        <v>1991</v>
      </c>
      <c r="N73" s="375">
        <v>78.926000000000002</v>
      </c>
      <c r="O73" s="373" t="s">
        <v>1991</v>
      </c>
      <c r="P73" s="372">
        <v>121.97880000000001</v>
      </c>
      <c r="Q73" s="372" t="s">
        <v>1991</v>
      </c>
      <c r="R73" s="372">
        <v>136.02799999999999</v>
      </c>
      <c r="S73" s="372" t="s">
        <v>1991</v>
      </c>
      <c r="T73" s="372">
        <v>150.8212</v>
      </c>
      <c r="U73" s="372">
        <v>303.29160000000002</v>
      </c>
    </row>
    <row r="74" spans="1:21" x14ac:dyDescent="0.3">
      <c r="A74" s="109" t="s">
        <v>13</v>
      </c>
      <c r="B74" s="28" t="s">
        <v>1992</v>
      </c>
      <c r="D74" s="100" t="s">
        <v>62</v>
      </c>
      <c r="E74" s="110" t="s">
        <v>87</v>
      </c>
      <c r="F74" s="109">
        <v>90849</v>
      </c>
      <c r="G74" s="109" t="s">
        <v>91</v>
      </c>
      <c r="H74" s="372" t="s">
        <v>1991</v>
      </c>
      <c r="I74" s="372" t="s">
        <v>1991</v>
      </c>
      <c r="J74" s="372" t="s">
        <v>1991</v>
      </c>
      <c r="K74" s="372" t="s">
        <v>1991</v>
      </c>
      <c r="L74" s="372" t="s">
        <v>1991</v>
      </c>
      <c r="M74" s="372" t="s">
        <v>1991</v>
      </c>
      <c r="N74" s="372">
        <v>0</v>
      </c>
      <c r="O74" s="373" t="s">
        <v>1991</v>
      </c>
      <c r="P74" s="372">
        <v>0</v>
      </c>
      <c r="Q74" s="372" t="s">
        <v>1991</v>
      </c>
      <c r="R74" s="372">
        <v>0</v>
      </c>
      <c r="S74" s="372" t="s">
        <v>1991</v>
      </c>
      <c r="T74" s="372">
        <v>0</v>
      </c>
      <c r="U74" s="372">
        <v>0</v>
      </c>
    </row>
    <row r="75" spans="1:21" x14ac:dyDescent="0.3">
      <c r="A75" s="109" t="s">
        <v>13</v>
      </c>
      <c r="B75" s="28" t="s">
        <v>1993</v>
      </c>
      <c r="D75" s="100" t="s">
        <v>62</v>
      </c>
      <c r="E75" s="110" t="s">
        <v>87</v>
      </c>
      <c r="F75" s="109">
        <v>90849</v>
      </c>
      <c r="G75" s="109" t="s">
        <v>92</v>
      </c>
      <c r="H75" s="372" t="s">
        <v>1991</v>
      </c>
      <c r="I75" s="372" t="s">
        <v>1991</v>
      </c>
      <c r="J75" s="372" t="s">
        <v>1991</v>
      </c>
      <c r="K75" s="372" t="s">
        <v>1991</v>
      </c>
      <c r="L75" s="372" t="s">
        <v>1991</v>
      </c>
      <c r="M75" s="372" t="s">
        <v>1991</v>
      </c>
      <c r="N75" s="372">
        <v>0</v>
      </c>
      <c r="O75" s="373" t="s">
        <v>1991</v>
      </c>
      <c r="P75" s="372">
        <v>0</v>
      </c>
      <c r="Q75" s="372" t="s">
        <v>1991</v>
      </c>
      <c r="R75" s="372">
        <v>0</v>
      </c>
      <c r="S75" s="372" t="s">
        <v>1991</v>
      </c>
      <c r="T75" s="372">
        <v>0</v>
      </c>
      <c r="U75" s="372">
        <v>0</v>
      </c>
    </row>
    <row r="76" spans="1:21" x14ac:dyDescent="0.3">
      <c r="A76" s="109" t="s">
        <v>13</v>
      </c>
      <c r="B76" s="28" t="s">
        <v>1992</v>
      </c>
      <c r="D76" s="100" t="s">
        <v>62</v>
      </c>
      <c r="E76" s="110" t="s">
        <v>87</v>
      </c>
      <c r="F76" s="109">
        <v>90849</v>
      </c>
      <c r="G76" s="109" t="s">
        <v>93</v>
      </c>
      <c r="H76" s="372" t="s">
        <v>1991</v>
      </c>
      <c r="I76" s="372" t="s">
        <v>1991</v>
      </c>
      <c r="J76" s="372" t="s">
        <v>1991</v>
      </c>
      <c r="K76" s="372" t="s">
        <v>1991</v>
      </c>
      <c r="L76" s="372" t="s">
        <v>1991</v>
      </c>
      <c r="M76" s="372" t="s">
        <v>1991</v>
      </c>
      <c r="N76" s="372">
        <v>0</v>
      </c>
      <c r="O76" s="373" t="s">
        <v>1991</v>
      </c>
      <c r="P76" s="372">
        <v>0</v>
      </c>
      <c r="Q76" s="372" t="s">
        <v>1991</v>
      </c>
      <c r="R76" s="372">
        <v>0</v>
      </c>
      <c r="S76" s="372" t="s">
        <v>1991</v>
      </c>
      <c r="T76" s="372">
        <v>0</v>
      </c>
      <c r="U76" s="372">
        <v>0</v>
      </c>
    </row>
    <row r="77" spans="1:21" x14ac:dyDescent="0.3">
      <c r="A77" s="109" t="s">
        <v>13</v>
      </c>
      <c r="B77" s="28" t="s">
        <v>1993</v>
      </c>
      <c r="D77" s="100" t="s">
        <v>62</v>
      </c>
      <c r="E77" s="110" t="s">
        <v>87</v>
      </c>
      <c r="F77" s="109">
        <v>90849</v>
      </c>
      <c r="G77" s="109" t="s">
        <v>94</v>
      </c>
      <c r="H77" s="372" t="s">
        <v>1991</v>
      </c>
      <c r="I77" s="372" t="s">
        <v>1991</v>
      </c>
      <c r="J77" s="372" t="s">
        <v>1991</v>
      </c>
      <c r="K77" s="372" t="s">
        <v>1991</v>
      </c>
      <c r="L77" s="372" t="s">
        <v>1991</v>
      </c>
      <c r="M77" s="372" t="s">
        <v>1991</v>
      </c>
      <c r="N77" s="372">
        <v>0</v>
      </c>
      <c r="O77" s="373" t="s">
        <v>1991</v>
      </c>
      <c r="P77" s="372">
        <v>0</v>
      </c>
      <c r="Q77" s="372" t="s">
        <v>1991</v>
      </c>
      <c r="R77" s="372">
        <v>0</v>
      </c>
      <c r="S77" s="372" t="s">
        <v>1991</v>
      </c>
      <c r="T77" s="372">
        <v>0</v>
      </c>
      <c r="U77" s="372">
        <v>0</v>
      </c>
    </row>
    <row r="78" spans="1:21" x14ac:dyDescent="0.3">
      <c r="A78" s="109" t="s">
        <v>13</v>
      </c>
      <c r="B78" s="28" t="s">
        <v>1992</v>
      </c>
      <c r="D78" s="100" t="s">
        <v>62</v>
      </c>
      <c r="E78" s="110" t="s">
        <v>87</v>
      </c>
      <c r="F78" s="109">
        <v>90849</v>
      </c>
      <c r="G78" s="109" t="s">
        <v>96</v>
      </c>
      <c r="H78" s="372" t="s">
        <v>1991</v>
      </c>
      <c r="I78" s="372" t="s">
        <v>1991</v>
      </c>
      <c r="J78" s="372" t="s">
        <v>1991</v>
      </c>
      <c r="K78" s="372" t="s">
        <v>1991</v>
      </c>
      <c r="L78" s="372" t="s">
        <v>1991</v>
      </c>
      <c r="M78" s="372" t="s">
        <v>1991</v>
      </c>
      <c r="N78" s="372">
        <v>84.431600000000003</v>
      </c>
      <c r="O78" s="373" t="s">
        <v>1991</v>
      </c>
      <c r="P78" s="372">
        <v>130.47280000000001</v>
      </c>
      <c r="Q78" s="372" t="s">
        <v>1991</v>
      </c>
      <c r="R78" s="372">
        <v>145.5016</v>
      </c>
      <c r="S78" s="372" t="s">
        <v>1991</v>
      </c>
      <c r="T78" s="372">
        <v>161.33640000000003</v>
      </c>
      <c r="U78" s="372">
        <v>324.4212</v>
      </c>
    </row>
    <row r="79" spans="1:21" x14ac:dyDescent="0.3">
      <c r="A79" s="109" t="s">
        <v>13</v>
      </c>
      <c r="B79" s="28" t="s">
        <v>1993</v>
      </c>
      <c r="D79" s="100" t="s">
        <v>62</v>
      </c>
      <c r="E79" s="110" t="s">
        <v>87</v>
      </c>
      <c r="F79" s="109">
        <v>90849</v>
      </c>
      <c r="G79" s="109" t="s">
        <v>88</v>
      </c>
      <c r="H79" s="372" t="s">
        <v>1991</v>
      </c>
      <c r="I79" s="372" t="s">
        <v>1991</v>
      </c>
      <c r="J79" s="372" t="s">
        <v>1991</v>
      </c>
      <c r="K79" s="372" t="s">
        <v>1991</v>
      </c>
      <c r="L79" s="372" t="s">
        <v>1991</v>
      </c>
      <c r="M79" s="372" t="s">
        <v>1991</v>
      </c>
      <c r="N79" s="372">
        <v>0</v>
      </c>
      <c r="O79" s="373" t="s">
        <v>1991</v>
      </c>
      <c r="P79" s="372">
        <v>0</v>
      </c>
      <c r="Q79" s="372" t="s">
        <v>1991</v>
      </c>
      <c r="R79" s="372">
        <v>0</v>
      </c>
      <c r="S79" s="372" t="s">
        <v>1991</v>
      </c>
      <c r="T79" s="372">
        <v>0</v>
      </c>
      <c r="U79" s="372">
        <v>0</v>
      </c>
    </row>
    <row r="80" spans="1:21" x14ac:dyDescent="0.3">
      <c r="A80" s="109" t="s">
        <v>13</v>
      </c>
      <c r="B80" s="28" t="s">
        <v>1992</v>
      </c>
      <c r="D80" s="100" t="s">
        <v>62</v>
      </c>
      <c r="E80" s="110" t="s">
        <v>87</v>
      </c>
      <c r="F80" s="109">
        <v>90849</v>
      </c>
      <c r="G80" s="109" t="s">
        <v>97</v>
      </c>
      <c r="H80" s="372" t="s">
        <v>1991</v>
      </c>
      <c r="I80" s="372" t="s">
        <v>1991</v>
      </c>
      <c r="J80" s="372" t="s">
        <v>1991</v>
      </c>
      <c r="K80" s="372" t="s">
        <v>1991</v>
      </c>
      <c r="L80" s="372" t="s">
        <v>1991</v>
      </c>
      <c r="M80" s="372" t="s">
        <v>1991</v>
      </c>
      <c r="N80" s="372">
        <v>0</v>
      </c>
      <c r="O80" s="373" t="s">
        <v>1991</v>
      </c>
      <c r="P80" s="372">
        <v>0</v>
      </c>
      <c r="Q80" s="372" t="s">
        <v>1991</v>
      </c>
      <c r="R80" s="372">
        <v>0</v>
      </c>
      <c r="S80" s="372" t="s">
        <v>1991</v>
      </c>
      <c r="T80" s="372">
        <v>0</v>
      </c>
      <c r="U80" s="372">
        <v>0</v>
      </c>
    </row>
    <row r="81" spans="1:21" x14ac:dyDescent="0.3">
      <c r="A81" s="109" t="s">
        <v>13</v>
      </c>
      <c r="B81" s="28" t="s">
        <v>1993</v>
      </c>
      <c r="D81" s="100" t="s">
        <v>62</v>
      </c>
      <c r="E81" s="110" t="s">
        <v>87</v>
      </c>
      <c r="F81" s="109">
        <v>90849</v>
      </c>
      <c r="G81" s="109" t="s">
        <v>89</v>
      </c>
      <c r="H81" s="372" t="s">
        <v>1991</v>
      </c>
      <c r="I81" s="372" t="s">
        <v>1991</v>
      </c>
      <c r="J81" s="372" t="s">
        <v>1991</v>
      </c>
      <c r="K81" s="372" t="s">
        <v>1991</v>
      </c>
      <c r="L81" s="372" t="s">
        <v>1991</v>
      </c>
      <c r="M81" s="372" t="s">
        <v>1991</v>
      </c>
      <c r="N81" s="372">
        <v>0</v>
      </c>
      <c r="O81" s="373" t="s">
        <v>1991</v>
      </c>
      <c r="P81" s="372">
        <v>0</v>
      </c>
      <c r="Q81" s="372" t="s">
        <v>1991</v>
      </c>
      <c r="R81" s="372">
        <v>0</v>
      </c>
      <c r="S81" s="372" t="s">
        <v>1991</v>
      </c>
      <c r="T81" s="372">
        <v>0</v>
      </c>
      <c r="U81" s="372">
        <v>0</v>
      </c>
    </row>
    <row r="82" spans="1:21" x14ac:dyDescent="0.3">
      <c r="A82" s="109" t="s">
        <v>13</v>
      </c>
      <c r="B82" s="1" t="s">
        <v>21</v>
      </c>
      <c r="D82" s="100" t="s">
        <v>62</v>
      </c>
      <c r="E82" s="110" t="s">
        <v>87</v>
      </c>
      <c r="F82" s="109">
        <v>90849</v>
      </c>
      <c r="G82" s="109" t="s">
        <v>90</v>
      </c>
      <c r="H82" s="372" t="s">
        <v>1991</v>
      </c>
      <c r="I82" s="372" t="s">
        <v>1991</v>
      </c>
      <c r="J82" s="372" t="s">
        <v>1991</v>
      </c>
      <c r="K82" s="372" t="s">
        <v>1991</v>
      </c>
      <c r="L82" s="372" t="s">
        <v>1991</v>
      </c>
      <c r="M82" s="372" t="s">
        <v>1991</v>
      </c>
      <c r="N82" s="372">
        <v>0</v>
      </c>
      <c r="O82" s="373" t="s">
        <v>1991</v>
      </c>
      <c r="P82" s="372">
        <v>0</v>
      </c>
      <c r="Q82" s="372" t="s">
        <v>1991</v>
      </c>
      <c r="R82" s="372">
        <v>0</v>
      </c>
      <c r="S82" s="372" t="s">
        <v>1991</v>
      </c>
      <c r="T82" s="372">
        <v>0</v>
      </c>
      <c r="U82" s="372">
        <v>0</v>
      </c>
    </row>
    <row r="83" spans="1:21" x14ac:dyDescent="0.3">
      <c r="A83" s="109" t="s">
        <v>13</v>
      </c>
      <c r="B83" s="1" t="s">
        <v>34</v>
      </c>
      <c r="D83" s="100" t="s">
        <v>62</v>
      </c>
      <c r="E83" s="110" t="s">
        <v>87</v>
      </c>
      <c r="F83" s="109">
        <v>90849</v>
      </c>
      <c r="G83" s="109" t="s">
        <v>98</v>
      </c>
      <c r="H83" s="372" t="s">
        <v>1991</v>
      </c>
      <c r="I83" s="372" t="s">
        <v>1991</v>
      </c>
      <c r="J83" s="372" t="s">
        <v>1991</v>
      </c>
      <c r="K83" s="372" t="s">
        <v>1991</v>
      </c>
      <c r="L83" s="372" t="s">
        <v>1991</v>
      </c>
      <c r="M83" s="372" t="s">
        <v>1991</v>
      </c>
      <c r="N83" s="372">
        <v>75.689599999999999</v>
      </c>
      <c r="O83" s="373" t="s">
        <v>1991</v>
      </c>
      <c r="P83" s="372">
        <v>116.9692</v>
      </c>
      <c r="Q83" s="372" t="s">
        <v>1991</v>
      </c>
      <c r="R83" s="372">
        <v>130.44800000000001</v>
      </c>
      <c r="S83" s="372" t="s">
        <v>1991</v>
      </c>
      <c r="T83" s="372">
        <v>144.6336</v>
      </c>
      <c r="U83" s="372">
        <v>290.8544</v>
      </c>
    </row>
    <row r="84" spans="1:21" ht="57.6" x14ac:dyDescent="0.3">
      <c r="A84" s="109" t="s">
        <v>13</v>
      </c>
      <c r="B84" s="1" t="s">
        <v>27</v>
      </c>
      <c r="D84" s="100" t="s">
        <v>36</v>
      </c>
      <c r="E84" s="110" t="s">
        <v>99</v>
      </c>
      <c r="F84" s="109">
        <v>90885</v>
      </c>
      <c r="G84" s="109" t="s">
        <v>107</v>
      </c>
      <c r="H84" s="372" t="s">
        <v>1991</v>
      </c>
      <c r="I84" s="372" t="s">
        <v>1991</v>
      </c>
      <c r="J84" s="372" t="s">
        <v>1991</v>
      </c>
      <c r="K84" s="372" t="s">
        <v>1991</v>
      </c>
      <c r="L84" s="372" t="s">
        <v>1991</v>
      </c>
      <c r="M84" s="372" t="s">
        <v>1991</v>
      </c>
      <c r="N84" s="372">
        <v>254.62</v>
      </c>
      <c r="O84" s="372" t="s">
        <v>1991</v>
      </c>
      <c r="P84" s="372">
        <v>393.47</v>
      </c>
      <c r="Q84" s="372" t="s">
        <v>1991</v>
      </c>
      <c r="R84" s="372">
        <v>438.79</v>
      </c>
      <c r="S84" s="372" t="s">
        <v>1991</v>
      </c>
      <c r="T84" s="372">
        <v>486.51</v>
      </c>
      <c r="U84" s="372">
        <v>978.35</v>
      </c>
    </row>
    <row r="85" spans="1:21" ht="57.6" x14ac:dyDescent="0.3">
      <c r="A85" s="109" t="s">
        <v>13</v>
      </c>
      <c r="B85" s="1" t="s">
        <v>29</v>
      </c>
      <c r="D85" s="100" t="s">
        <v>36</v>
      </c>
      <c r="E85" s="110" t="s">
        <v>99</v>
      </c>
      <c r="F85" s="109">
        <v>90885</v>
      </c>
      <c r="G85" s="109" t="s">
        <v>107</v>
      </c>
      <c r="H85" s="372" t="s">
        <v>1991</v>
      </c>
      <c r="I85" s="372" t="s">
        <v>1991</v>
      </c>
      <c r="J85" s="372" t="s">
        <v>1991</v>
      </c>
      <c r="K85" s="372" t="s">
        <v>1991</v>
      </c>
      <c r="L85" s="372" t="s">
        <v>1991</v>
      </c>
      <c r="M85" s="372" t="s">
        <v>1991</v>
      </c>
      <c r="N85" s="372">
        <v>254.62</v>
      </c>
      <c r="O85" s="372" t="s">
        <v>1991</v>
      </c>
      <c r="P85" s="372">
        <v>393.47</v>
      </c>
      <c r="Q85" s="372" t="s">
        <v>1991</v>
      </c>
      <c r="R85" s="372">
        <v>438.79</v>
      </c>
      <c r="S85" s="372" t="s">
        <v>1991</v>
      </c>
      <c r="T85" s="372">
        <v>486.51</v>
      </c>
      <c r="U85" s="372">
        <v>978.35</v>
      </c>
    </row>
    <row r="86" spans="1:21" ht="57.6" x14ac:dyDescent="0.3">
      <c r="A86" s="109" t="s">
        <v>13</v>
      </c>
      <c r="B86" s="28" t="s">
        <v>1992</v>
      </c>
      <c r="D86" s="100" t="s">
        <v>36</v>
      </c>
      <c r="E86" s="110" t="s">
        <v>99</v>
      </c>
      <c r="F86" s="109">
        <v>90885</v>
      </c>
      <c r="G86" s="109" t="s">
        <v>103</v>
      </c>
      <c r="H86" s="372" t="s">
        <v>1991</v>
      </c>
      <c r="I86" s="372" t="s">
        <v>1991</v>
      </c>
      <c r="J86" s="372" t="s">
        <v>1991</v>
      </c>
      <c r="K86" s="372" t="s">
        <v>1991</v>
      </c>
      <c r="L86" s="372" t="s">
        <v>1991</v>
      </c>
      <c r="M86" s="372" t="s">
        <v>1991</v>
      </c>
      <c r="N86" s="372">
        <v>0</v>
      </c>
      <c r="O86" s="373" t="s">
        <v>1991</v>
      </c>
      <c r="P86" s="372">
        <v>0</v>
      </c>
      <c r="Q86" s="372" t="s">
        <v>1991</v>
      </c>
      <c r="R86" s="372">
        <v>0</v>
      </c>
      <c r="S86" s="372" t="s">
        <v>1991</v>
      </c>
      <c r="T86" s="372">
        <v>0</v>
      </c>
      <c r="U86" s="372">
        <v>0</v>
      </c>
    </row>
    <row r="87" spans="1:21" ht="57.6" x14ac:dyDescent="0.3">
      <c r="A87" s="109" t="s">
        <v>13</v>
      </c>
      <c r="B87" s="28" t="s">
        <v>1993</v>
      </c>
      <c r="D87" s="100" t="s">
        <v>36</v>
      </c>
      <c r="E87" s="110" t="s">
        <v>99</v>
      </c>
      <c r="F87" s="109">
        <v>90885</v>
      </c>
      <c r="G87" s="109" t="s">
        <v>104</v>
      </c>
      <c r="H87" s="372" t="s">
        <v>1991</v>
      </c>
      <c r="I87" s="372" t="s">
        <v>1991</v>
      </c>
      <c r="J87" s="372" t="s">
        <v>1991</v>
      </c>
      <c r="K87" s="372" t="s">
        <v>1991</v>
      </c>
      <c r="L87" s="372" t="s">
        <v>1991</v>
      </c>
      <c r="M87" s="372" t="s">
        <v>1991</v>
      </c>
      <c r="N87" s="372">
        <v>0</v>
      </c>
      <c r="O87" s="373" t="s">
        <v>1991</v>
      </c>
      <c r="P87" s="372">
        <v>0</v>
      </c>
      <c r="Q87" s="372" t="s">
        <v>1991</v>
      </c>
      <c r="R87" s="372">
        <v>0</v>
      </c>
      <c r="S87" s="372" t="s">
        <v>1991</v>
      </c>
      <c r="T87" s="372">
        <v>0</v>
      </c>
      <c r="U87" s="372">
        <v>0</v>
      </c>
    </row>
    <row r="88" spans="1:21" ht="57.6" x14ac:dyDescent="0.3">
      <c r="A88" s="109" t="s">
        <v>13</v>
      </c>
      <c r="B88" s="28" t="s">
        <v>1994</v>
      </c>
      <c r="D88" s="100" t="s">
        <v>36</v>
      </c>
      <c r="E88" s="110" t="s">
        <v>99</v>
      </c>
      <c r="F88" s="109">
        <v>90885</v>
      </c>
      <c r="G88" s="109" t="s">
        <v>105</v>
      </c>
      <c r="H88" s="372" t="s">
        <v>1991</v>
      </c>
      <c r="I88" s="372" t="s">
        <v>1991</v>
      </c>
      <c r="J88" s="372" t="s">
        <v>1991</v>
      </c>
      <c r="K88" s="372" t="s">
        <v>1991</v>
      </c>
      <c r="L88" s="372" t="s">
        <v>1991</v>
      </c>
      <c r="M88" s="372" t="s">
        <v>1991</v>
      </c>
      <c r="N88" s="372">
        <v>0</v>
      </c>
      <c r="O88" s="373" t="s">
        <v>1991</v>
      </c>
      <c r="P88" s="372">
        <v>0</v>
      </c>
      <c r="Q88" s="372" t="s">
        <v>1991</v>
      </c>
      <c r="R88" s="372">
        <v>0</v>
      </c>
      <c r="S88" s="372" t="s">
        <v>1991</v>
      </c>
      <c r="T88" s="372">
        <v>0</v>
      </c>
      <c r="U88" s="372">
        <v>0</v>
      </c>
    </row>
    <row r="89" spans="1:21" ht="57.6" x14ac:dyDescent="0.3">
      <c r="A89" s="109" t="s">
        <v>13</v>
      </c>
      <c r="B89" s="28" t="s">
        <v>1995</v>
      </c>
      <c r="D89" s="100" t="s">
        <v>36</v>
      </c>
      <c r="E89" s="110" t="s">
        <v>99</v>
      </c>
      <c r="F89" s="109">
        <v>90885</v>
      </c>
      <c r="G89" s="109" t="s">
        <v>106</v>
      </c>
      <c r="H89" s="372" t="s">
        <v>1991</v>
      </c>
      <c r="I89" s="372" t="s">
        <v>1991</v>
      </c>
      <c r="J89" s="372" t="s">
        <v>1991</v>
      </c>
      <c r="K89" s="372" t="s">
        <v>1991</v>
      </c>
      <c r="L89" s="372" t="s">
        <v>1991</v>
      </c>
      <c r="M89" s="372" t="s">
        <v>1991</v>
      </c>
      <c r="N89" s="372">
        <v>0</v>
      </c>
      <c r="O89" s="373" t="s">
        <v>1991</v>
      </c>
      <c r="P89" s="372">
        <v>0</v>
      </c>
      <c r="Q89" s="372" t="s">
        <v>1991</v>
      </c>
      <c r="R89" s="372">
        <v>0</v>
      </c>
      <c r="S89" s="372" t="s">
        <v>1991</v>
      </c>
      <c r="T89" s="372">
        <v>0</v>
      </c>
      <c r="U89" s="372">
        <v>0</v>
      </c>
    </row>
    <row r="90" spans="1:21" ht="57.6" x14ac:dyDescent="0.3">
      <c r="A90" s="109" t="s">
        <v>13</v>
      </c>
      <c r="B90" s="1" t="s">
        <v>30</v>
      </c>
      <c r="D90" s="100" t="s">
        <v>36</v>
      </c>
      <c r="E90" s="110" t="s">
        <v>99</v>
      </c>
      <c r="F90" s="109">
        <v>90885</v>
      </c>
      <c r="G90" s="109" t="s">
        <v>108</v>
      </c>
      <c r="H90" s="372" t="s">
        <v>1991</v>
      </c>
      <c r="I90" s="372" t="s">
        <v>1991</v>
      </c>
      <c r="J90" s="372" t="s">
        <v>1991</v>
      </c>
      <c r="K90" s="372" t="s">
        <v>1991</v>
      </c>
      <c r="L90" s="372" t="s">
        <v>1991</v>
      </c>
      <c r="M90" s="372" t="s">
        <v>1991</v>
      </c>
      <c r="N90" s="375">
        <v>272.36</v>
      </c>
      <c r="O90" s="375" t="s">
        <v>1991</v>
      </c>
      <c r="P90" s="375">
        <v>420.9</v>
      </c>
      <c r="Q90" s="375" t="s">
        <v>1991</v>
      </c>
      <c r="R90" s="375">
        <v>469.37</v>
      </c>
      <c r="S90" s="372" t="s">
        <v>1991</v>
      </c>
      <c r="T90" s="375">
        <v>520.41999999999996</v>
      </c>
      <c r="U90" s="375">
        <v>1046.54</v>
      </c>
    </row>
    <row r="91" spans="1:21" ht="57.6" x14ac:dyDescent="0.3">
      <c r="A91" s="109" t="s">
        <v>13</v>
      </c>
      <c r="B91" s="1" t="s">
        <v>15</v>
      </c>
      <c r="D91" s="100" t="s">
        <v>36</v>
      </c>
      <c r="E91" s="110" t="s">
        <v>99</v>
      </c>
      <c r="F91" s="109">
        <v>90885</v>
      </c>
      <c r="G91" s="109" t="s">
        <v>100</v>
      </c>
      <c r="H91" s="372" t="s">
        <v>1991</v>
      </c>
      <c r="I91" s="372" t="s">
        <v>1991</v>
      </c>
      <c r="J91" s="372" t="s">
        <v>1991</v>
      </c>
      <c r="K91" s="372" t="s">
        <v>1991</v>
      </c>
      <c r="L91" s="372" t="s">
        <v>1991</v>
      </c>
      <c r="M91" s="372" t="s">
        <v>1991</v>
      </c>
      <c r="N91" s="372">
        <v>0</v>
      </c>
      <c r="O91" s="373" t="s">
        <v>1991</v>
      </c>
      <c r="P91" s="372">
        <v>0</v>
      </c>
      <c r="Q91" s="372" t="s">
        <v>1991</v>
      </c>
      <c r="R91" s="372">
        <v>0</v>
      </c>
      <c r="S91" s="372" t="s">
        <v>1991</v>
      </c>
      <c r="T91" s="372">
        <v>0</v>
      </c>
      <c r="U91" s="372">
        <v>0</v>
      </c>
    </row>
    <row r="92" spans="1:21" ht="57.6" x14ac:dyDescent="0.3">
      <c r="A92" s="109" t="s">
        <v>13</v>
      </c>
      <c r="B92" s="1" t="s">
        <v>32</v>
      </c>
      <c r="D92" s="100" t="s">
        <v>36</v>
      </c>
      <c r="E92" s="110" t="s">
        <v>99</v>
      </c>
      <c r="F92" s="109">
        <v>90885</v>
      </c>
      <c r="G92" s="109" t="s">
        <v>109</v>
      </c>
      <c r="H92" s="372" t="s">
        <v>1991</v>
      </c>
      <c r="I92" s="372" t="s">
        <v>1991</v>
      </c>
      <c r="J92" s="372" t="s">
        <v>1991</v>
      </c>
      <c r="K92" s="372" t="s">
        <v>1991</v>
      </c>
      <c r="L92" s="372" t="s">
        <v>1991</v>
      </c>
      <c r="M92" s="372" t="s">
        <v>1991</v>
      </c>
      <c r="N92" s="372">
        <v>0</v>
      </c>
      <c r="O92" s="373" t="s">
        <v>1991</v>
      </c>
      <c r="P92" s="372">
        <v>0</v>
      </c>
      <c r="Q92" s="372" t="s">
        <v>1991</v>
      </c>
      <c r="R92" s="372">
        <v>0</v>
      </c>
      <c r="S92" s="372" t="s">
        <v>1991</v>
      </c>
      <c r="T92" s="372">
        <v>0</v>
      </c>
      <c r="U92" s="372">
        <v>0</v>
      </c>
    </row>
    <row r="93" spans="1:21" ht="57.6" x14ac:dyDescent="0.3">
      <c r="A93" s="109" t="s">
        <v>13</v>
      </c>
      <c r="B93" s="1" t="s">
        <v>19</v>
      </c>
      <c r="D93" s="100" t="s">
        <v>36</v>
      </c>
      <c r="E93" s="110" t="s">
        <v>99</v>
      </c>
      <c r="F93" s="109">
        <v>90885</v>
      </c>
      <c r="G93" s="109" t="s">
        <v>101</v>
      </c>
      <c r="H93" s="372" t="s">
        <v>1991</v>
      </c>
      <c r="I93" s="372" t="s">
        <v>1991</v>
      </c>
      <c r="J93" s="372" t="s">
        <v>1991</v>
      </c>
      <c r="K93" s="372" t="s">
        <v>1991</v>
      </c>
      <c r="L93" s="372" t="s">
        <v>1991</v>
      </c>
      <c r="M93" s="372" t="s">
        <v>1991</v>
      </c>
      <c r="N93" s="372">
        <v>0</v>
      </c>
      <c r="O93" s="373" t="s">
        <v>1991</v>
      </c>
      <c r="P93" s="372">
        <v>0</v>
      </c>
      <c r="Q93" s="372" t="s">
        <v>1991</v>
      </c>
      <c r="R93" s="372">
        <v>0</v>
      </c>
      <c r="S93" s="372" t="s">
        <v>1991</v>
      </c>
      <c r="T93" s="372">
        <v>0</v>
      </c>
      <c r="U93" s="372">
        <v>0</v>
      </c>
    </row>
    <row r="94" spans="1:21" ht="57.6" x14ac:dyDescent="0.3">
      <c r="A94" s="109" t="s">
        <v>13</v>
      </c>
      <c r="B94" s="1" t="s">
        <v>21</v>
      </c>
      <c r="D94" s="100" t="s">
        <v>36</v>
      </c>
      <c r="E94" s="110" t="s">
        <v>99</v>
      </c>
      <c r="F94" s="109">
        <v>90885</v>
      </c>
      <c r="G94" s="109" t="s">
        <v>102</v>
      </c>
      <c r="H94" s="372" t="s">
        <v>1991</v>
      </c>
      <c r="I94" s="372" t="s">
        <v>1991</v>
      </c>
      <c r="J94" s="372" t="s">
        <v>1991</v>
      </c>
      <c r="K94" s="372" t="s">
        <v>1991</v>
      </c>
      <c r="L94" s="372" t="s">
        <v>1991</v>
      </c>
      <c r="M94" s="372" t="s">
        <v>1991</v>
      </c>
      <c r="N94" s="372">
        <v>0</v>
      </c>
      <c r="O94" s="373" t="s">
        <v>1991</v>
      </c>
      <c r="P94" s="372">
        <v>0</v>
      </c>
      <c r="Q94" s="372" t="s">
        <v>1991</v>
      </c>
      <c r="R94" s="372">
        <v>0</v>
      </c>
      <c r="S94" s="372" t="s">
        <v>1991</v>
      </c>
      <c r="T94" s="372">
        <v>0</v>
      </c>
      <c r="U94" s="372">
        <v>0</v>
      </c>
    </row>
    <row r="95" spans="1:21" ht="57.6" x14ac:dyDescent="0.3">
      <c r="A95" s="109" t="s">
        <v>13</v>
      </c>
      <c r="B95" s="1" t="s">
        <v>34</v>
      </c>
      <c r="D95" s="100" t="s">
        <v>36</v>
      </c>
      <c r="E95" s="110" t="s">
        <v>99</v>
      </c>
      <c r="F95" s="109">
        <v>90885</v>
      </c>
      <c r="G95" s="109" t="s">
        <v>110</v>
      </c>
      <c r="H95" s="372" t="s">
        <v>1991</v>
      </c>
      <c r="I95" s="372" t="s">
        <v>1991</v>
      </c>
      <c r="J95" s="372" t="s">
        <v>1991</v>
      </c>
      <c r="K95" s="372" t="s">
        <v>1991</v>
      </c>
      <c r="L95" s="372" t="s">
        <v>1991</v>
      </c>
      <c r="M95" s="372" t="s">
        <v>1991</v>
      </c>
      <c r="N95" s="372">
        <v>244.18</v>
      </c>
      <c r="O95" s="373" t="s">
        <v>1991</v>
      </c>
      <c r="P95" s="372">
        <v>377.34</v>
      </c>
      <c r="Q95" s="372" t="s">
        <v>1991</v>
      </c>
      <c r="R95" s="372">
        <v>420.8</v>
      </c>
      <c r="S95" s="372" t="s">
        <v>1991</v>
      </c>
      <c r="T95" s="372">
        <v>466.57</v>
      </c>
      <c r="U95" s="372">
        <v>938.23</v>
      </c>
    </row>
    <row r="96" spans="1:21" ht="43.2" x14ac:dyDescent="0.3">
      <c r="A96" s="109" t="s">
        <v>13</v>
      </c>
      <c r="B96" s="28" t="s">
        <v>1992</v>
      </c>
      <c r="D96" s="100" t="s">
        <v>16</v>
      </c>
      <c r="E96" s="110" t="s">
        <v>111</v>
      </c>
      <c r="F96" s="109">
        <v>90887</v>
      </c>
      <c r="G96" s="109" t="s">
        <v>115</v>
      </c>
      <c r="H96" s="372" t="s">
        <v>1991</v>
      </c>
      <c r="I96" s="372" t="s">
        <v>1991</v>
      </c>
      <c r="J96" s="372" t="s">
        <v>1991</v>
      </c>
      <c r="K96" s="372" t="s">
        <v>1991</v>
      </c>
      <c r="L96" s="372" t="s">
        <v>1991</v>
      </c>
      <c r="M96" s="372" t="s">
        <v>1991</v>
      </c>
      <c r="N96" s="372">
        <v>0</v>
      </c>
      <c r="O96" s="372">
        <v>0</v>
      </c>
      <c r="P96" s="372">
        <v>0</v>
      </c>
      <c r="Q96" s="372">
        <v>0</v>
      </c>
      <c r="R96" s="372">
        <v>0</v>
      </c>
      <c r="S96" s="372">
        <v>0</v>
      </c>
      <c r="T96" s="372">
        <v>0</v>
      </c>
      <c r="U96" s="372">
        <v>0</v>
      </c>
    </row>
    <row r="97" spans="1:21" ht="43.2" x14ac:dyDescent="0.3">
      <c r="A97" s="109" t="s">
        <v>13</v>
      </c>
      <c r="B97" s="28" t="s">
        <v>1993</v>
      </c>
      <c r="D97" s="100" t="s">
        <v>16</v>
      </c>
      <c r="E97" s="110" t="s">
        <v>111</v>
      </c>
      <c r="F97" s="109">
        <v>90887</v>
      </c>
      <c r="G97" s="109" t="s">
        <v>116</v>
      </c>
      <c r="H97" s="372" t="s">
        <v>1991</v>
      </c>
      <c r="I97" s="372" t="s">
        <v>1991</v>
      </c>
      <c r="J97" s="372" t="s">
        <v>1991</v>
      </c>
      <c r="K97" s="372" t="s">
        <v>1991</v>
      </c>
      <c r="L97" s="372" t="s">
        <v>1991</v>
      </c>
      <c r="M97" s="372" t="s">
        <v>1991</v>
      </c>
      <c r="N97" s="372">
        <v>0</v>
      </c>
      <c r="O97" s="372">
        <v>0</v>
      </c>
      <c r="P97" s="372">
        <v>0</v>
      </c>
      <c r="Q97" s="372">
        <v>0</v>
      </c>
      <c r="R97" s="372">
        <v>0</v>
      </c>
      <c r="S97" s="372">
        <v>0</v>
      </c>
      <c r="T97" s="372">
        <v>0</v>
      </c>
      <c r="U97" s="372">
        <v>0</v>
      </c>
    </row>
    <row r="98" spans="1:21" ht="43.2" x14ac:dyDescent="0.3">
      <c r="A98" s="109" t="s">
        <v>13</v>
      </c>
      <c r="B98" s="28" t="s">
        <v>1994</v>
      </c>
      <c r="D98" s="100" t="s">
        <v>16</v>
      </c>
      <c r="E98" s="110" t="s">
        <v>111</v>
      </c>
      <c r="F98" s="109">
        <v>90887</v>
      </c>
      <c r="G98" s="109" t="s">
        <v>117</v>
      </c>
      <c r="H98" s="372" t="s">
        <v>1991</v>
      </c>
      <c r="I98" s="372" t="s">
        <v>1991</v>
      </c>
      <c r="J98" s="372" t="s">
        <v>1991</v>
      </c>
      <c r="K98" s="372" t="s">
        <v>1991</v>
      </c>
      <c r="L98" s="372" t="s">
        <v>1991</v>
      </c>
      <c r="M98" s="372" t="s">
        <v>1991</v>
      </c>
      <c r="N98" s="372">
        <v>0</v>
      </c>
      <c r="O98" s="372">
        <v>0</v>
      </c>
      <c r="P98" s="372">
        <v>0</v>
      </c>
      <c r="Q98" s="372">
        <v>0</v>
      </c>
      <c r="R98" s="372">
        <v>0</v>
      </c>
      <c r="S98" s="372">
        <v>0</v>
      </c>
      <c r="T98" s="372">
        <v>0</v>
      </c>
      <c r="U98" s="372">
        <v>0</v>
      </c>
    </row>
    <row r="99" spans="1:21" ht="43.2" x14ac:dyDescent="0.3">
      <c r="A99" s="109" t="s">
        <v>13</v>
      </c>
      <c r="B99" s="28" t="s">
        <v>1995</v>
      </c>
      <c r="D99" s="100" t="s">
        <v>16</v>
      </c>
      <c r="E99" s="110" t="s">
        <v>111</v>
      </c>
      <c r="F99" s="109">
        <v>90887</v>
      </c>
      <c r="G99" s="109" t="s">
        <v>118</v>
      </c>
      <c r="H99" s="372" t="s">
        <v>1991</v>
      </c>
      <c r="I99" s="372" t="s">
        <v>1991</v>
      </c>
      <c r="J99" s="372" t="s">
        <v>1991</v>
      </c>
      <c r="K99" s="372" t="s">
        <v>1991</v>
      </c>
      <c r="L99" s="372" t="s">
        <v>1991</v>
      </c>
      <c r="M99" s="372" t="s">
        <v>1991</v>
      </c>
      <c r="N99" s="372">
        <v>0</v>
      </c>
      <c r="O99" s="372">
        <v>0</v>
      </c>
      <c r="P99" s="372">
        <v>0</v>
      </c>
      <c r="Q99" s="372">
        <v>0</v>
      </c>
      <c r="R99" s="372">
        <v>0</v>
      </c>
      <c r="S99" s="372">
        <v>0</v>
      </c>
      <c r="T99" s="372">
        <v>0</v>
      </c>
      <c r="U99" s="372">
        <v>0</v>
      </c>
    </row>
    <row r="100" spans="1:21" ht="43.2" x14ac:dyDescent="0.3">
      <c r="A100" s="109" t="s">
        <v>13</v>
      </c>
      <c r="B100" s="1" t="s">
        <v>15</v>
      </c>
      <c r="D100" s="100" t="s">
        <v>16</v>
      </c>
      <c r="E100" s="110" t="s">
        <v>111</v>
      </c>
      <c r="F100" s="109">
        <v>90887</v>
      </c>
      <c r="G100" s="109" t="s">
        <v>112</v>
      </c>
      <c r="H100" s="372" t="s">
        <v>1991</v>
      </c>
      <c r="I100" s="372" t="s">
        <v>1991</v>
      </c>
      <c r="J100" s="372" t="s">
        <v>1991</v>
      </c>
      <c r="K100" s="372" t="s">
        <v>1991</v>
      </c>
      <c r="L100" s="372" t="s">
        <v>1991</v>
      </c>
      <c r="M100" s="372" t="s">
        <v>1991</v>
      </c>
      <c r="N100" s="372">
        <v>0</v>
      </c>
      <c r="O100" s="372">
        <v>0</v>
      </c>
      <c r="P100" s="372">
        <v>0</v>
      </c>
      <c r="Q100" s="372">
        <v>0</v>
      </c>
      <c r="R100" s="372">
        <v>0</v>
      </c>
      <c r="S100" s="372">
        <v>0</v>
      </c>
      <c r="T100" s="372">
        <v>0</v>
      </c>
      <c r="U100" s="372">
        <v>0</v>
      </c>
    </row>
    <row r="101" spans="1:21" ht="43.2" x14ac:dyDescent="0.3">
      <c r="A101" s="109" t="s">
        <v>13</v>
      </c>
      <c r="B101" s="1" t="s">
        <v>32</v>
      </c>
      <c r="D101" s="100" t="s">
        <v>16</v>
      </c>
      <c r="E101" s="110" t="s">
        <v>111</v>
      </c>
      <c r="F101" s="109">
        <v>90887</v>
      </c>
      <c r="G101" s="109" t="s">
        <v>121</v>
      </c>
      <c r="H101" s="372" t="s">
        <v>1991</v>
      </c>
      <c r="I101" s="372" t="s">
        <v>1991</v>
      </c>
      <c r="J101" s="372" t="s">
        <v>1991</v>
      </c>
      <c r="K101" s="372" t="s">
        <v>1991</v>
      </c>
      <c r="L101" s="372" t="s">
        <v>1991</v>
      </c>
      <c r="M101" s="372" t="s">
        <v>1991</v>
      </c>
      <c r="N101" s="372">
        <v>0</v>
      </c>
      <c r="O101" s="372">
        <v>0</v>
      </c>
      <c r="P101" s="372">
        <v>0</v>
      </c>
      <c r="Q101" s="372">
        <v>0</v>
      </c>
      <c r="R101" s="372">
        <v>0</v>
      </c>
      <c r="S101" s="372">
        <v>0</v>
      </c>
      <c r="T101" s="372">
        <v>0</v>
      </c>
      <c r="U101" s="372">
        <v>0</v>
      </c>
    </row>
    <row r="102" spans="1:21" ht="43.2" x14ac:dyDescent="0.3">
      <c r="A102" s="109" t="s">
        <v>13</v>
      </c>
      <c r="B102" s="1" t="s">
        <v>19</v>
      </c>
      <c r="D102" s="100" t="s">
        <v>16</v>
      </c>
      <c r="E102" s="110" t="s">
        <v>111</v>
      </c>
      <c r="F102" s="109">
        <v>90887</v>
      </c>
      <c r="G102" s="109" t="s">
        <v>113</v>
      </c>
      <c r="H102" s="372" t="s">
        <v>1991</v>
      </c>
      <c r="I102" s="372" t="s">
        <v>1991</v>
      </c>
      <c r="J102" s="372" t="s">
        <v>1991</v>
      </c>
      <c r="K102" s="372" t="s">
        <v>1991</v>
      </c>
      <c r="L102" s="372" t="s">
        <v>1991</v>
      </c>
      <c r="M102" s="372" t="s">
        <v>1991</v>
      </c>
      <c r="N102" s="372">
        <v>0</v>
      </c>
      <c r="O102" s="372">
        <v>0</v>
      </c>
      <c r="P102" s="372">
        <v>0</v>
      </c>
      <c r="Q102" s="372">
        <v>0</v>
      </c>
      <c r="R102" s="372">
        <v>0</v>
      </c>
      <c r="S102" s="372">
        <v>0</v>
      </c>
      <c r="T102" s="372">
        <v>0</v>
      </c>
      <c r="U102" s="372">
        <v>0</v>
      </c>
    </row>
    <row r="103" spans="1:21" ht="43.2" x14ac:dyDescent="0.3">
      <c r="A103" s="109" t="s">
        <v>13</v>
      </c>
      <c r="B103" s="1" t="s">
        <v>21</v>
      </c>
      <c r="D103" s="100" t="s">
        <v>16</v>
      </c>
      <c r="E103" s="110" t="s">
        <v>111</v>
      </c>
      <c r="F103" s="109">
        <v>90887</v>
      </c>
      <c r="G103" s="109" t="s">
        <v>114</v>
      </c>
      <c r="H103" s="372" t="s">
        <v>1991</v>
      </c>
      <c r="I103" s="372" t="s">
        <v>1991</v>
      </c>
      <c r="J103" s="372" t="s">
        <v>1991</v>
      </c>
      <c r="K103" s="372" t="s">
        <v>1991</v>
      </c>
      <c r="L103" s="372" t="s">
        <v>1991</v>
      </c>
      <c r="M103" s="372" t="s">
        <v>1991</v>
      </c>
      <c r="N103" s="372">
        <v>0</v>
      </c>
      <c r="O103" s="372">
        <v>0</v>
      </c>
      <c r="P103" s="372">
        <v>0</v>
      </c>
      <c r="Q103" s="372">
        <v>0</v>
      </c>
      <c r="R103" s="372">
        <v>0</v>
      </c>
      <c r="S103" s="372">
        <v>0</v>
      </c>
      <c r="T103" s="372">
        <v>0</v>
      </c>
      <c r="U103" s="372">
        <v>0</v>
      </c>
    </row>
    <row r="104" spans="1:21" ht="43.2" x14ac:dyDescent="0.3">
      <c r="A104" s="109" t="s">
        <v>13</v>
      </c>
      <c r="B104" s="1" t="s">
        <v>27</v>
      </c>
      <c r="D104" s="100" t="s">
        <v>16</v>
      </c>
      <c r="E104" s="110" t="s">
        <v>111</v>
      </c>
      <c r="F104" s="109">
        <v>90887</v>
      </c>
      <c r="G104" s="109" t="s">
        <v>119</v>
      </c>
      <c r="H104" s="372" t="s">
        <v>1991</v>
      </c>
      <c r="I104" s="372" t="s">
        <v>1991</v>
      </c>
      <c r="J104" s="372" t="s">
        <v>1991</v>
      </c>
      <c r="K104" s="372" t="s">
        <v>1991</v>
      </c>
      <c r="L104" s="372" t="s">
        <v>1991</v>
      </c>
      <c r="M104" s="372" t="s">
        <v>1991</v>
      </c>
      <c r="N104" s="372">
        <v>211.9545</v>
      </c>
      <c r="O104" s="372">
        <v>282.15090000000004</v>
      </c>
      <c r="P104" s="372">
        <v>327.57210000000003</v>
      </c>
      <c r="Q104" s="372">
        <v>330.83549999999997</v>
      </c>
      <c r="R104" s="372">
        <v>365.30100000000004</v>
      </c>
      <c r="S104" s="372">
        <v>389.87639999999999</v>
      </c>
      <c r="T104" s="372">
        <v>405.02789999999999</v>
      </c>
      <c r="U104" s="372">
        <v>814.48469999999998</v>
      </c>
    </row>
    <row r="105" spans="1:21" ht="43.2" x14ac:dyDescent="0.3">
      <c r="A105" s="109" t="s">
        <v>13</v>
      </c>
      <c r="B105" s="1" t="s">
        <v>29</v>
      </c>
      <c r="D105" s="100" t="s">
        <v>16</v>
      </c>
      <c r="E105" s="110" t="s">
        <v>111</v>
      </c>
      <c r="F105" s="109">
        <v>90887</v>
      </c>
      <c r="G105" s="109" t="s">
        <v>119</v>
      </c>
      <c r="H105" s="372" t="s">
        <v>1991</v>
      </c>
      <c r="I105" s="372" t="s">
        <v>1991</v>
      </c>
      <c r="J105" s="372" t="s">
        <v>1991</v>
      </c>
      <c r="K105" s="372" t="s">
        <v>1991</v>
      </c>
      <c r="L105" s="372" t="s">
        <v>1991</v>
      </c>
      <c r="M105" s="372" t="s">
        <v>1991</v>
      </c>
      <c r="N105" s="372">
        <v>211.9545</v>
      </c>
      <c r="O105" s="372">
        <v>282.15090000000004</v>
      </c>
      <c r="P105" s="372">
        <v>327.57210000000003</v>
      </c>
      <c r="Q105" s="372">
        <v>330.83549999999997</v>
      </c>
      <c r="R105" s="372">
        <v>365.30100000000004</v>
      </c>
      <c r="S105" s="372">
        <v>389.87639999999999</v>
      </c>
      <c r="T105" s="372">
        <v>405.02789999999999</v>
      </c>
      <c r="U105" s="372">
        <v>814.48469999999998</v>
      </c>
    </row>
    <row r="106" spans="1:21" ht="43.2" x14ac:dyDescent="0.3">
      <c r="A106" s="109" t="s">
        <v>13</v>
      </c>
      <c r="B106" s="1" t="s">
        <v>30</v>
      </c>
      <c r="D106" s="100" t="s">
        <v>16</v>
      </c>
      <c r="E106" s="110" t="s">
        <v>111</v>
      </c>
      <c r="F106" s="109">
        <v>90887</v>
      </c>
      <c r="G106" s="109" t="s">
        <v>120</v>
      </c>
      <c r="H106" s="372" t="s">
        <v>1991</v>
      </c>
      <c r="I106" s="372" t="s">
        <v>1991</v>
      </c>
      <c r="J106" s="372" t="s">
        <v>1991</v>
      </c>
      <c r="K106" s="372" t="s">
        <v>1991</v>
      </c>
      <c r="L106" s="372" t="s">
        <v>1991</v>
      </c>
      <c r="M106" s="372" t="s">
        <v>1991</v>
      </c>
      <c r="N106" s="372">
        <v>226.73970000000003</v>
      </c>
      <c r="O106" s="372">
        <v>300.89879999999999</v>
      </c>
      <c r="P106" s="372">
        <v>350.38260000000002</v>
      </c>
      <c r="Q106" s="372">
        <v>353.87909999999999</v>
      </c>
      <c r="R106" s="372">
        <v>390.74220000000003</v>
      </c>
      <c r="S106" s="372">
        <v>417.04919999999998</v>
      </c>
      <c r="T106" s="372">
        <v>433.26630000000006</v>
      </c>
      <c r="U106" s="372">
        <v>871.22789999999998</v>
      </c>
    </row>
    <row r="107" spans="1:21" ht="43.2" x14ac:dyDescent="0.3">
      <c r="A107" s="109" t="s">
        <v>13</v>
      </c>
      <c r="B107" s="1" t="s">
        <v>34</v>
      </c>
      <c r="D107" s="100" t="s">
        <v>16</v>
      </c>
      <c r="E107" s="110" t="s">
        <v>111</v>
      </c>
      <c r="F107" s="109">
        <v>90887</v>
      </c>
      <c r="G107" s="109" t="s">
        <v>122</v>
      </c>
      <c r="H107" s="372" t="s">
        <v>1991</v>
      </c>
      <c r="I107" s="372" t="s">
        <v>1991</v>
      </c>
      <c r="J107" s="372" t="s">
        <v>1991</v>
      </c>
      <c r="K107" s="372" t="s">
        <v>1991</v>
      </c>
      <c r="L107" s="372" t="s">
        <v>1991</v>
      </c>
      <c r="M107" s="372" t="s">
        <v>1991</v>
      </c>
      <c r="N107" s="372">
        <v>203.26320000000001</v>
      </c>
      <c r="O107" s="372">
        <v>270.5958</v>
      </c>
      <c r="P107" s="372">
        <v>314.1189</v>
      </c>
      <c r="Q107" s="372">
        <v>317.2824</v>
      </c>
      <c r="R107" s="372">
        <v>350.31600000000003</v>
      </c>
      <c r="S107" s="372">
        <v>373.89240000000001</v>
      </c>
      <c r="T107" s="372">
        <v>388.41120000000001</v>
      </c>
      <c r="U107" s="372">
        <v>781.08479999999997</v>
      </c>
    </row>
    <row r="108" spans="1:21" ht="57.6" x14ac:dyDescent="0.3">
      <c r="A108" s="109" t="s">
        <v>13</v>
      </c>
      <c r="B108" s="1" t="s">
        <v>27</v>
      </c>
      <c r="D108" s="100" t="s">
        <v>123</v>
      </c>
      <c r="E108" s="110" t="s">
        <v>124</v>
      </c>
      <c r="F108" s="109">
        <v>90889</v>
      </c>
      <c r="G108" s="109" t="s">
        <v>125</v>
      </c>
      <c r="H108" s="372" t="s">
        <v>1991</v>
      </c>
      <c r="I108" s="372">
        <v>44.88</v>
      </c>
      <c r="J108" s="372">
        <v>52.27</v>
      </c>
      <c r="K108" s="372" t="s">
        <v>1991</v>
      </c>
      <c r="L108" s="372" t="s">
        <v>1991</v>
      </c>
      <c r="M108" s="372" t="s">
        <v>1991</v>
      </c>
      <c r="N108" s="372">
        <v>63.654139709039548</v>
      </c>
      <c r="O108" s="372">
        <v>84.733397923728802</v>
      </c>
      <c r="P108" s="372">
        <v>98.367800200564957</v>
      </c>
      <c r="Q108" s="372">
        <v>99.349676025423719</v>
      </c>
      <c r="R108" s="372">
        <v>109.69665861016949</v>
      </c>
      <c r="S108" s="372" t="s">
        <v>1991</v>
      </c>
      <c r="T108" s="372">
        <v>121.62831420338983</v>
      </c>
      <c r="U108" s="372">
        <v>244.58651085310734</v>
      </c>
    </row>
    <row r="109" spans="1:21" ht="57.6" x14ac:dyDescent="0.3">
      <c r="A109" s="109" t="s">
        <v>13</v>
      </c>
      <c r="B109" s="1" t="s">
        <v>29</v>
      </c>
      <c r="D109" s="100" t="s">
        <v>123</v>
      </c>
      <c r="E109" s="110" t="s">
        <v>124</v>
      </c>
      <c r="F109" s="109">
        <v>90889</v>
      </c>
      <c r="G109" s="109" t="s">
        <v>125</v>
      </c>
      <c r="H109" s="372" t="s">
        <v>1991</v>
      </c>
      <c r="I109" s="372">
        <v>44.88</v>
      </c>
      <c r="J109" s="372">
        <v>52.27</v>
      </c>
      <c r="K109" s="372" t="s">
        <v>1991</v>
      </c>
      <c r="L109" s="372" t="s">
        <v>1991</v>
      </c>
      <c r="M109" s="372" t="s">
        <v>1991</v>
      </c>
      <c r="N109" s="372">
        <v>63.654139709039548</v>
      </c>
      <c r="O109" s="372">
        <v>84.733397923728802</v>
      </c>
      <c r="P109" s="372">
        <v>98.367800200564957</v>
      </c>
      <c r="Q109" s="372">
        <v>99.349676025423719</v>
      </c>
      <c r="R109" s="372">
        <v>109.69665861016949</v>
      </c>
      <c r="S109" s="372" t="s">
        <v>1991</v>
      </c>
      <c r="T109" s="372">
        <v>121.62831420338983</v>
      </c>
      <c r="U109" s="372">
        <v>244.58651085310734</v>
      </c>
    </row>
    <row r="110" spans="1:21" ht="57.6" x14ac:dyDescent="0.3">
      <c r="A110" s="109" t="s">
        <v>13</v>
      </c>
      <c r="B110" s="28" t="s">
        <v>1992</v>
      </c>
      <c r="D110" s="100" t="s">
        <v>123</v>
      </c>
      <c r="E110" s="110" t="s">
        <v>124</v>
      </c>
      <c r="F110" s="109">
        <v>90889</v>
      </c>
      <c r="G110" s="109" t="s">
        <v>126</v>
      </c>
      <c r="H110" s="372" t="s">
        <v>1991</v>
      </c>
      <c r="I110" s="372">
        <v>44.88</v>
      </c>
      <c r="J110" s="372">
        <v>52.27</v>
      </c>
      <c r="K110" s="372" t="s">
        <v>1991</v>
      </c>
      <c r="L110" s="372" t="s">
        <v>1991</v>
      </c>
      <c r="M110" s="372" t="s">
        <v>1991</v>
      </c>
      <c r="N110" s="372">
        <v>63.654139709039548</v>
      </c>
      <c r="O110" s="372">
        <v>84.733397923728802</v>
      </c>
      <c r="P110" s="372">
        <v>98.367800200564957</v>
      </c>
      <c r="Q110" s="372">
        <v>99.349676025423719</v>
      </c>
      <c r="R110" s="372">
        <v>109.69665861016949</v>
      </c>
      <c r="S110" s="372" t="s">
        <v>1991</v>
      </c>
      <c r="T110" s="372">
        <v>121.62831420338983</v>
      </c>
      <c r="U110" s="372">
        <v>244.58651085310734</v>
      </c>
    </row>
    <row r="111" spans="1:21" ht="57.6" x14ac:dyDescent="0.3">
      <c r="A111" s="109" t="s">
        <v>13</v>
      </c>
      <c r="B111" s="28" t="s">
        <v>1993</v>
      </c>
      <c r="D111" s="100" t="s">
        <v>123</v>
      </c>
      <c r="E111" s="110" t="s">
        <v>124</v>
      </c>
      <c r="F111" s="109">
        <v>90889</v>
      </c>
      <c r="G111" s="109" t="s">
        <v>127</v>
      </c>
      <c r="H111" s="372" t="s">
        <v>1991</v>
      </c>
      <c r="I111" s="372">
        <v>44.88</v>
      </c>
      <c r="J111" s="372">
        <v>52.27</v>
      </c>
      <c r="K111" s="372" t="s">
        <v>1991</v>
      </c>
      <c r="L111" s="372" t="s">
        <v>1991</v>
      </c>
      <c r="M111" s="372" t="s">
        <v>1991</v>
      </c>
      <c r="N111" s="372">
        <v>63.654139709039548</v>
      </c>
      <c r="O111" s="372">
        <v>84.733397923728802</v>
      </c>
      <c r="P111" s="372">
        <v>98.367800200564957</v>
      </c>
      <c r="Q111" s="372">
        <v>99.349676025423719</v>
      </c>
      <c r="R111" s="372">
        <v>109.69665861016949</v>
      </c>
      <c r="S111" s="372" t="s">
        <v>1991</v>
      </c>
      <c r="T111" s="372">
        <v>121.62831420338983</v>
      </c>
      <c r="U111" s="372">
        <v>244.58651085310734</v>
      </c>
    </row>
    <row r="112" spans="1:21" ht="57.6" x14ac:dyDescent="0.3">
      <c r="A112" s="109" t="s">
        <v>13</v>
      </c>
      <c r="B112" s="28" t="s">
        <v>1994</v>
      </c>
      <c r="D112" s="100" t="s">
        <v>123</v>
      </c>
      <c r="E112" s="110" t="s">
        <v>124</v>
      </c>
      <c r="F112" s="109">
        <v>90889</v>
      </c>
      <c r="G112" s="109" t="s">
        <v>128</v>
      </c>
      <c r="H112" s="372" t="s">
        <v>1991</v>
      </c>
      <c r="I112" s="372">
        <v>44.88</v>
      </c>
      <c r="J112" s="372">
        <v>52.27</v>
      </c>
      <c r="K112" s="372" t="s">
        <v>1991</v>
      </c>
      <c r="L112" s="372" t="s">
        <v>1991</v>
      </c>
      <c r="M112" s="372" t="s">
        <v>1991</v>
      </c>
      <c r="N112" s="372">
        <v>63.654139709039548</v>
      </c>
      <c r="O112" s="372">
        <v>84.733397923728802</v>
      </c>
      <c r="P112" s="372">
        <v>98.367800200564957</v>
      </c>
      <c r="Q112" s="372">
        <v>99.349676025423719</v>
      </c>
      <c r="R112" s="372">
        <v>109.69665861016949</v>
      </c>
      <c r="S112" s="372" t="s">
        <v>1991</v>
      </c>
      <c r="T112" s="372">
        <v>121.62831420338983</v>
      </c>
      <c r="U112" s="372">
        <v>244.58651085310734</v>
      </c>
    </row>
    <row r="113" spans="1:21" ht="57.6" x14ac:dyDescent="0.3">
      <c r="A113" s="109" t="s">
        <v>13</v>
      </c>
      <c r="B113" s="28" t="s">
        <v>1995</v>
      </c>
      <c r="D113" s="100" t="s">
        <v>123</v>
      </c>
      <c r="E113" s="110" t="s">
        <v>124</v>
      </c>
      <c r="F113" s="109">
        <v>90889</v>
      </c>
      <c r="G113" s="109" t="s">
        <v>129</v>
      </c>
      <c r="H113" s="372" t="s">
        <v>1991</v>
      </c>
      <c r="I113" s="372">
        <v>44.88</v>
      </c>
      <c r="J113" s="372">
        <v>52.27</v>
      </c>
      <c r="K113" s="372" t="s">
        <v>1991</v>
      </c>
      <c r="L113" s="372" t="s">
        <v>1991</v>
      </c>
      <c r="M113" s="372" t="s">
        <v>1991</v>
      </c>
      <c r="N113" s="372">
        <v>63.654139709039548</v>
      </c>
      <c r="O113" s="372">
        <v>84.733397923728802</v>
      </c>
      <c r="P113" s="372">
        <v>98.367800200564957</v>
      </c>
      <c r="Q113" s="372">
        <v>99.349676025423719</v>
      </c>
      <c r="R113" s="372">
        <v>109.69665861016949</v>
      </c>
      <c r="S113" s="372" t="s">
        <v>1991</v>
      </c>
      <c r="T113" s="372">
        <v>121.62831420338983</v>
      </c>
      <c r="U113" s="372">
        <v>244.58651085310734</v>
      </c>
    </row>
    <row r="114" spans="1:21" ht="57.6" x14ac:dyDescent="0.3">
      <c r="A114" s="109" t="s">
        <v>13</v>
      </c>
      <c r="B114" s="1" t="s">
        <v>30</v>
      </c>
      <c r="D114" s="100" t="s">
        <v>123</v>
      </c>
      <c r="E114" s="110" t="s">
        <v>124</v>
      </c>
      <c r="F114" s="109">
        <v>90889</v>
      </c>
      <c r="G114" s="109" t="s">
        <v>130</v>
      </c>
      <c r="H114" s="372" t="s">
        <v>1991</v>
      </c>
      <c r="I114" s="372">
        <v>48.01</v>
      </c>
      <c r="J114" s="372">
        <v>55.91</v>
      </c>
      <c r="K114" s="372" t="s">
        <v>1991</v>
      </c>
      <c r="L114" s="372" t="s">
        <v>1991</v>
      </c>
      <c r="M114" s="372" t="s">
        <v>1991</v>
      </c>
      <c r="N114" s="372">
        <v>68.090790992937855</v>
      </c>
      <c r="O114" s="372">
        <v>90.36</v>
      </c>
      <c r="P114" s="372">
        <v>105.22397057768362</v>
      </c>
      <c r="Q114" s="372">
        <v>106.27428249576272</v>
      </c>
      <c r="R114" s="372">
        <v>117.34244289830509</v>
      </c>
      <c r="S114" s="372" t="s">
        <v>1991</v>
      </c>
      <c r="T114" s="372">
        <v>130.10572696610171</v>
      </c>
      <c r="U114" s="372">
        <v>261.63402830225994</v>
      </c>
    </row>
    <row r="115" spans="1:21" ht="57.6" x14ac:dyDescent="0.3">
      <c r="A115" s="109" t="s">
        <v>13</v>
      </c>
      <c r="B115" s="1" t="s">
        <v>15</v>
      </c>
      <c r="D115" s="100" t="s">
        <v>123</v>
      </c>
      <c r="E115" s="110" t="s">
        <v>124</v>
      </c>
      <c r="F115" s="109">
        <v>90889</v>
      </c>
      <c r="G115" s="109" t="s">
        <v>131</v>
      </c>
      <c r="H115" s="372" t="s">
        <v>1991</v>
      </c>
      <c r="I115" s="372">
        <v>44.88</v>
      </c>
      <c r="J115" s="372">
        <v>52.27</v>
      </c>
      <c r="K115" s="372" t="s">
        <v>1991</v>
      </c>
      <c r="L115" s="372" t="s">
        <v>1991</v>
      </c>
      <c r="M115" s="372" t="s">
        <v>1991</v>
      </c>
      <c r="N115" s="372">
        <v>63.654139709039548</v>
      </c>
      <c r="O115" s="372">
        <v>84.733397923728802</v>
      </c>
      <c r="P115" s="372">
        <v>98.367800200564957</v>
      </c>
      <c r="Q115" s="372">
        <v>99.349676025423719</v>
      </c>
      <c r="R115" s="372">
        <v>109.69665861016949</v>
      </c>
      <c r="S115" s="372" t="s">
        <v>1991</v>
      </c>
      <c r="T115" s="372">
        <v>121.62831420338983</v>
      </c>
      <c r="U115" s="372">
        <v>244.58651085310734</v>
      </c>
    </row>
    <row r="116" spans="1:21" ht="57.6" x14ac:dyDescent="0.3">
      <c r="A116" s="109" t="s">
        <v>13</v>
      </c>
      <c r="B116" s="1" t="s">
        <v>32</v>
      </c>
      <c r="D116" s="100" t="s">
        <v>123</v>
      </c>
      <c r="E116" s="110" t="s">
        <v>124</v>
      </c>
      <c r="F116" s="109">
        <v>90889</v>
      </c>
      <c r="G116" s="109" t="s">
        <v>132</v>
      </c>
      <c r="H116" s="372" t="s">
        <v>1991</v>
      </c>
      <c r="I116" s="372">
        <v>44.88</v>
      </c>
      <c r="J116" s="372">
        <v>52.27</v>
      </c>
      <c r="K116" s="372" t="s">
        <v>1991</v>
      </c>
      <c r="L116" s="372" t="s">
        <v>1991</v>
      </c>
      <c r="M116" s="372" t="s">
        <v>1991</v>
      </c>
      <c r="N116" s="372">
        <v>63.654139709039548</v>
      </c>
      <c r="O116" s="372">
        <v>84.733397923728802</v>
      </c>
      <c r="P116" s="372">
        <v>98.367800200564957</v>
      </c>
      <c r="Q116" s="372">
        <v>99.349676025423719</v>
      </c>
      <c r="R116" s="372">
        <v>109.69665861016949</v>
      </c>
      <c r="S116" s="372" t="s">
        <v>1991</v>
      </c>
      <c r="T116" s="372">
        <v>121.62831420338983</v>
      </c>
      <c r="U116" s="372">
        <v>244.58651085310734</v>
      </c>
    </row>
    <row r="117" spans="1:21" ht="57.6" x14ac:dyDescent="0.3">
      <c r="A117" s="109" t="s">
        <v>13</v>
      </c>
      <c r="B117" s="1" t="s">
        <v>19</v>
      </c>
      <c r="D117" s="100" t="s">
        <v>123</v>
      </c>
      <c r="E117" s="110" t="s">
        <v>124</v>
      </c>
      <c r="F117" s="109">
        <v>90889</v>
      </c>
      <c r="G117" s="109" t="s">
        <v>133</v>
      </c>
      <c r="H117" s="372" t="s">
        <v>1991</v>
      </c>
      <c r="I117" s="372">
        <v>44.88</v>
      </c>
      <c r="J117" s="372">
        <v>52.27</v>
      </c>
      <c r="K117" s="372" t="s">
        <v>1991</v>
      </c>
      <c r="L117" s="372" t="s">
        <v>1991</v>
      </c>
      <c r="M117" s="372" t="s">
        <v>1991</v>
      </c>
      <c r="N117" s="372">
        <v>63.654139709039548</v>
      </c>
      <c r="O117" s="372">
        <v>84.733397923728802</v>
      </c>
      <c r="P117" s="372">
        <v>98.367800200564957</v>
      </c>
      <c r="Q117" s="372">
        <v>99.349676025423719</v>
      </c>
      <c r="R117" s="372">
        <v>109.69665861016949</v>
      </c>
      <c r="S117" s="372" t="s">
        <v>1991</v>
      </c>
      <c r="T117" s="372">
        <v>121.62831420338983</v>
      </c>
      <c r="U117" s="372">
        <v>244.58651085310734</v>
      </c>
    </row>
    <row r="118" spans="1:21" ht="57.6" x14ac:dyDescent="0.3">
      <c r="A118" s="109" t="s">
        <v>13</v>
      </c>
      <c r="B118" s="1" t="s">
        <v>21</v>
      </c>
      <c r="D118" s="100" t="s">
        <v>123</v>
      </c>
      <c r="E118" s="110" t="s">
        <v>124</v>
      </c>
      <c r="F118" s="109">
        <v>90889</v>
      </c>
      <c r="G118" s="109" t="s">
        <v>134</v>
      </c>
      <c r="H118" s="372" t="s">
        <v>1991</v>
      </c>
      <c r="I118" s="372">
        <v>44.88</v>
      </c>
      <c r="J118" s="372">
        <v>52.27</v>
      </c>
      <c r="K118" s="372" t="s">
        <v>1991</v>
      </c>
      <c r="L118" s="372" t="s">
        <v>1991</v>
      </c>
      <c r="M118" s="372" t="s">
        <v>1991</v>
      </c>
      <c r="N118" s="372">
        <v>63.654139709039548</v>
      </c>
      <c r="O118" s="372">
        <v>84.733397923728802</v>
      </c>
      <c r="P118" s="372">
        <v>98.367800200564957</v>
      </c>
      <c r="Q118" s="372">
        <v>99.349676025423719</v>
      </c>
      <c r="R118" s="372">
        <v>109.69665861016949</v>
      </c>
      <c r="S118" s="372" t="s">
        <v>1991</v>
      </c>
      <c r="T118" s="372">
        <v>121.62831420338983</v>
      </c>
      <c r="U118" s="372">
        <v>244.58651085310734</v>
      </c>
    </row>
    <row r="119" spans="1:21" x14ac:dyDescent="0.3">
      <c r="A119" s="109" t="s">
        <v>13</v>
      </c>
      <c r="B119" s="1" t="s">
        <v>27</v>
      </c>
      <c r="D119" s="100" t="s">
        <v>36</v>
      </c>
      <c r="E119" s="110" t="s">
        <v>135</v>
      </c>
      <c r="F119" s="109">
        <v>96130</v>
      </c>
      <c r="G119" s="109" t="s">
        <v>136</v>
      </c>
      <c r="H119" s="372" t="s">
        <v>1991</v>
      </c>
      <c r="I119" s="372" t="s">
        <v>1991</v>
      </c>
      <c r="J119" s="372" t="s">
        <v>1991</v>
      </c>
      <c r="K119" s="372" t="s">
        <v>1991</v>
      </c>
      <c r="L119" s="372" t="s">
        <v>1991</v>
      </c>
      <c r="M119" s="372" t="s">
        <v>1991</v>
      </c>
      <c r="N119" s="372" t="s">
        <v>1991</v>
      </c>
      <c r="O119" s="373" t="s">
        <v>1991</v>
      </c>
      <c r="P119" s="372">
        <v>393.47</v>
      </c>
      <c r="Q119" s="372" t="s">
        <v>1991</v>
      </c>
      <c r="R119" s="372">
        <v>438.79</v>
      </c>
      <c r="S119" s="372" t="s">
        <v>1991</v>
      </c>
      <c r="T119" s="372">
        <v>486.51</v>
      </c>
      <c r="U119" s="372">
        <v>978.35</v>
      </c>
    </row>
    <row r="120" spans="1:21" x14ac:dyDescent="0.3">
      <c r="A120" s="109" t="s">
        <v>13</v>
      </c>
      <c r="B120" s="1" t="s">
        <v>29</v>
      </c>
      <c r="D120" s="100" t="s">
        <v>36</v>
      </c>
      <c r="E120" s="110" t="s">
        <v>135</v>
      </c>
      <c r="F120" s="109">
        <v>96130</v>
      </c>
      <c r="G120" s="109" t="s">
        <v>136</v>
      </c>
      <c r="H120" s="372" t="s">
        <v>1991</v>
      </c>
      <c r="I120" s="372" t="s">
        <v>1991</v>
      </c>
      <c r="J120" s="372" t="s">
        <v>1991</v>
      </c>
      <c r="K120" s="372" t="s">
        <v>1991</v>
      </c>
      <c r="L120" s="372" t="s">
        <v>1991</v>
      </c>
      <c r="M120" s="372" t="s">
        <v>1991</v>
      </c>
      <c r="N120" s="372" t="s">
        <v>1991</v>
      </c>
      <c r="O120" s="373" t="s">
        <v>1991</v>
      </c>
      <c r="P120" s="372">
        <v>393.47</v>
      </c>
      <c r="Q120" s="372" t="s">
        <v>1991</v>
      </c>
      <c r="R120" s="372">
        <v>438.79</v>
      </c>
      <c r="S120" s="372" t="s">
        <v>1991</v>
      </c>
      <c r="T120" s="372">
        <v>486.51</v>
      </c>
      <c r="U120" s="372">
        <v>978.35</v>
      </c>
    </row>
    <row r="121" spans="1:21" x14ac:dyDescent="0.3">
      <c r="A121" s="109" t="s">
        <v>13</v>
      </c>
      <c r="B121" s="28" t="s">
        <v>1992</v>
      </c>
      <c r="D121" s="100" t="s">
        <v>36</v>
      </c>
      <c r="E121" s="110" t="s">
        <v>135</v>
      </c>
      <c r="F121" s="109">
        <v>96130</v>
      </c>
      <c r="G121" s="109" t="s">
        <v>137</v>
      </c>
      <c r="H121" s="372" t="s">
        <v>1991</v>
      </c>
      <c r="I121" s="372" t="s">
        <v>1991</v>
      </c>
      <c r="J121" s="372" t="s">
        <v>1991</v>
      </c>
      <c r="K121" s="372" t="s">
        <v>1991</v>
      </c>
      <c r="L121" s="372" t="s">
        <v>1991</v>
      </c>
      <c r="M121" s="372" t="s">
        <v>1991</v>
      </c>
      <c r="N121" s="372" t="s">
        <v>1991</v>
      </c>
      <c r="O121" s="373" t="s">
        <v>1991</v>
      </c>
      <c r="P121" s="372">
        <v>0</v>
      </c>
      <c r="Q121" s="372" t="s">
        <v>1991</v>
      </c>
      <c r="R121" s="372">
        <v>0</v>
      </c>
      <c r="S121" s="372" t="s">
        <v>1991</v>
      </c>
      <c r="T121" s="372">
        <v>0</v>
      </c>
      <c r="U121" s="372">
        <v>0</v>
      </c>
    </row>
    <row r="122" spans="1:21" x14ac:dyDescent="0.3">
      <c r="A122" s="109" t="s">
        <v>13</v>
      </c>
      <c r="B122" s="28" t="s">
        <v>1993</v>
      </c>
      <c r="D122" s="100" t="s">
        <v>36</v>
      </c>
      <c r="E122" s="110" t="s">
        <v>135</v>
      </c>
      <c r="F122" s="109">
        <v>96130</v>
      </c>
      <c r="G122" s="109" t="s">
        <v>138</v>
      </c>
      <c r="H122" s="372" t="s">
        <v>1991</v>
      </c>
      <c r="I122" s="372" t="s">
        <v>1991</v>
      </c>
      <c r="J122" s="372" t="s">
        <v>1991</v>
      </c>
      <c r="K122" s="372" t="s">
        <v>1991</v>
      </c>
      <c r="L122" s="372" t="s">
        <v>1991</v>
      </c>
      <c r="M122" s="372" t="s">
        <v>1991</v>
      </c>
      <c r="N122" s="372" t="s">
        <v>1991</v>
      </c>
      <c r="O122" s="373" t="s">
        <v>1991</v>
      </c>
      <c r="P122" s="372">
        <v>0</v>
      </c>
      <c r="Q122" s="372" t="s">
        <v>1991</v>
      </c>
      <c r="R122" s="372">
        <v>0</v>
      </c>
      <c r="S122" s="372" t="s">
        <v>1991</v>
      </c>
      <c r="T122" s="372">
        <v>0</v>
      </c>
      <c r="U122" s="372">
        <v>0</v>
      </c>
    </row>
    <row r="123" spans="1:21" x14ac:dyDescent="0.3">
      <c r="A123" s="109" t="s">
        <v>13</v>
      </c>
      <c r="B123" s="28" t="s">
        <v>1994</v>
      </c>
      <c r="D123" s="100" t="s">
        <v>36</v>
      </c>
      <c r="E123" s="110" t="s">
        <v>135</v>
      </c>
      <c r="F123" s="109">
        <v>96130</v>
      </c>
      <c r="G123" s="109" t="s">
        <v>139</v>
      </c>
      <c r="H123" s="372" t="s">
        <v>1991</v>
      </c>
      <c r="I123" s="372" t="s">
        <v>1991</v>
      </c>
      <c r="J123" s="372" t="s">
        <v>1991</v>
      </c>
      <c r="K123" s="372" t="s">
        <v>1991</v>
      </c>
      <c r="L123" s="372" t="s">
        <v>1991</v>
      </c>
      <c r="M123" s="372" t="s">
        <v>1991</v>
      </c>
      <c r="N123" s="372" t="s">
        <v>1991</v>
      </c>
      <c r="O123" s="373" t="s">
        <v>1991</v>
      </c>
      <c r="P123" s="372">
        <v>0</v>
      </c>
      <c r="Q123" s="372" t="s">
        <v>1991</v>
      </c>
      <c r="R123" s="372">
        <v>0</v>
      </c>
      <c r="S123" s="372" t="s">
        <v>1991</v>
      </c>
      <c r="T123" s="372">
        <v>0</v>
      </c>
      <c r="U123" s="372">
        <v>0</v>
      </c>
    </row>
    <row r="124" spans="1:21" x14ac:dyDescent="0.3">
      <c r="A124" s="109" t="s">
        <v>13</v>
      </c>
      <c r="B124" s="28" t="s">
        <v>1995</v>
      </c>
      <c r="D124" s="100" t="s">
        <v>36</v>
      </c>
      <c r="E124" s="110" t="s">
        <v>135</v>
      </c>
      <c r="F124" s="109">
        <v>96130</v>
      </c>
      <c r="G124" s="109" t="s">
        <v>140</v>
      </c>
      <c r="H124" s="372" t="s">
        <v>1991</v>
      </c>
      <c r="I124" s="372" t="s">
        <v>1991</v>
      </c>
      <c r="J124" s="372" t="s">
        <v>1991</v>
      </c>
      <c r="K124" s="372" t="s">
        <v>1991</v>
      </c>
      <c r="L124" s="372" t="s">
        <v>1991</v>
      </c>
      <c r="M124" s="372" t="s">
        <v>1991</v>
      </c>
      <c r="N124" s="372" t="s">
        <v>1991</v>
      </c>
      <c r="O124" s="373" t="s">
        <v>1991</v>
      </c>
      <c r="P124" s="372">
        <v>0</v>
      </c>
      <c r="Q124" s="372" t="s">
        <v>1991</v>
      </c>
      <c r="R124" s="372">
        <v>0</v>
      </c>
      <c r="S124" s="372" t="s">
        <v>1991</v>
      </c>
      <c r="T124" s="372">
        <v>0</v>
      </c>
      <c r="U124" s="372">
        <v>0</v>
      </c>
    </row>
    <row r="125" spans="1:21" x14ac:dyDescent="0.3">
      <c r="A125" s="109" t="s">
        <v>13</v>
      </c>
      <c r="B125" s="1" t="s">
        <v>30</v>
      </c>
      <c r="D125" s="100" t="s">
        <v>36</v>
      </c>
      <c r="E125" s="110" t="s">
        <v>135</v>
      </c>
      <c r="F125" s="109">
        <v>96130</v>
      </c>
      <c r="G125" s="109" t="s">
        <v>141</v>
      </c>
      <c r="H125" s="372" t="s">
        <v>1991</v>
      </c>
      <c r="I125" s="372" t="s">
        <v>1991</v>
      </c>
      <c r="J125" s="372" t="s">
        <v>1991</v>
      </c>
      <c r="K125" s="372" t="s">
        <v>1991</v>
      </c>
      <c r="L125" s="372" t="s">
        <v>1991</v>
      </c>
      <c r="M125" s="372" t="s">
        <v>1991</v>
      </c>
      <c r="N125" s="372" t="s">
        <v>1991</v>
      </c>
      <c r="O125" s="373" t="s">
        <v>1991</v>
      </c>
      <c r="P125" s="372">
        <v>420.9</v>
      </c>
      <c r="Q125" s="372" t="s">
        <v>1991</v>
      </c>
      <c r="R125" s="372">
        <v>469.37</v>
      </c>
      <c r="S125" s="372" t="s">
        <v>1991</v>
      </c>
      <c r="T125" s="372">
        <v>520.41999999999996</v>
      </c>
      <c r="U125" s="372">
        <v>1046.54</v>
      </c>
    </row>
    <row r="126" spans="1:21" x14ac:dyDescent="0.3">
      <c r="A126" s="109" t="s">
        <v>13</v>
      </c>
      <c r="B126" s="1" t="s">
        <v>15</v>
      </c>
      <c r="D126" s="100" t="s">
        <v>36</v>
      </c>
      <c r="E126" s="110" t="s">
        <v>135</v>
      </c>
      <c r="F126" s="109">
        <v>96130</v>
      </c>
      <c r="G126" s="109" t="s">
        <v>142</v>
      </c>
      <c r="H126" s="372" t="s">
        <v>1991</v>
      </c>
      <c r="I126" s="372" t="s">
        <v>1991</v>
      </c>
      <c r="J126" s="372" t="s">
        <v>1991</v>
      </c>
      <c r="K126" s="372" t="s">
        <v>1991</v>
      </c>
      <c r="L126" s="372" t="s">
        <v>1991</v>
      </c>
      <c r="M126" s="372" t="s">
        <v>1991</v>
      </c>
      <c r="N126" s="372" t="s">
        <v>1991</v>
      </c>
      <c r="O126" s="373" t="s">
        <v>1991</v>
      </c>
      <c r="P126" s="372">
        <v>0</v>
      </c>
      <c r="Q126" s="372" t="s">
        <v>1991</v>
      </c>
      <c r="R126" s="372">
        <v>0</v>
      </c>
      <c r="S126" s="372" t="s">
        <v>1991</v>
      </c>
      <c r="T126" s="372">
        <v>0</v>
      </c>
      <c r="U126" s="372">
        <v>0</v>
      </c>
    </row>
    <row r="127" spans="1:21" x14ac:dyDescent="0.3">
      <c r="A127" s="109" t="s">
        <v>13</v>
      </c>
      <c r="B127" s="1" t="s">
        <v>32</v>
      </c>
      <c r="D127" s="100" t="s">
        <v>36</v>
      </c>
      <c r="E127" s="110" t="s">
        <v>135</v>
      </c>
      <c r="F127" s="109">
        <v>96130</v>
      </c>
      <c r="G127" s="109" t="s">
        <v>143</v>
      </c>
      <c r="H127" s="372" t="s">
        <v>1991</v>
      </c>
      <c r="I127" s="372" t="s">
        <v>1991</v>
      </c>
      <c r="J127" s="372" t="s">
        <v>1991</v>
      </c>
      <c r="K127" s="372" t="s">
        <v>1991</v>
      </c>
      <c r="L127" s="372" t="s">
        <v>1991</v>
      </c>
      <c r="M127" s="372" t="s">
        <v>1991</v>
      </c>
      <c r="N127" s="372" t="s">
        <v>1991</v>
      </c>
      <c r="O127" s="373" t="s">
        <v>1991</v>
      </c>
      <c r="P127" s="372">
        <v>0</v>
      </c>
      <c r="Q127" s="372" t="s">
        <v>1991</v>
      </c>
      <c r="R127" s="372">
        <v>0</v>
      </c>
      <c r="S127" s="372" t="s">
        <v>1991</v>
      </c>
      <c r="T127" s="372">
        <v>0</v>
      </c>
      <c r="U127" s="372">
        <v>0</v>
      </c>
    </row>
    <row r="128" spans="1:21" x14ac:dyDescent="0.3">
      <c r="A128" s="109" t="s">
        <v>13</v>
      </c>
      <c r="B128" s="1" t="s">
        <v>19</v>
      </c>
      <c r="D128" s="100" t="s">
        <v>36</v>
      </c>
      <c r="E128" s="110" t="s">
        <v>135</v>
      </c>
      <c r="F128" s="109">
        <v>96130</v>
      </c>
      <c r="G128" s="109" t="s">
        <v>144</v>
      </c>
      <c r="H128" s="372" t="s">
        <v>1991</v>
      </c>
      <c r="I128" s="372" t="s">
        <v>1991</v>
      </c>
      <c r="J128" s="372" t="s">
        <v>1991</v>
      </c>
      <c r="K128" s="372" t="s">
        <v>1991</v>
      </c>
      <c r="L128" s="372" t="s">
        <v>1991</v>
      </c>
      <c r="M128" s="372" t="s">
        <v>1991</v>
      </c>
      <c r="N128" s="372" t="s">
        <v>1991</v>
      </c>
      <c r="O128" s="373" t="s">
        <v>1991</v>
      </c>
      <c r="P128" s="372">
        <v>0</v>
      </c>
      <c r="Q128" s="372" t="s">
        <v>1991</v>
      </c>
      <c r="R128" s="372">
        <v>0</v>
      </c>
      <c r="S128" s="372" t="s">
        <v>1991</v>
      </c>
      <c r="T128" s="372">
        <v>0</v>
      </c>
      <c r="U128" s="372">
        <v>0</v>
      </c>
    </row>
    <row r="129" spans="1:21" x14ac:dyDescent="0.3">
      <c r="A129" s="109" t="s">
        <v>13</v>
      </c>
      <c r="B129" s="1" t="s">
        <v>21</v>
      </c>
      <c r="D129" s="100" t="s">
        <v>36</v>
      </c>
      <c r="E129" s="110" t="s">
        <v>135</v>
      </c>
      <c r="F129" s="109">
        <v>96130</v>
      </c>
      <c r="G129" s="109" t="s">
        <v>145</v>
      </c>
      <c r="H129" s="372" t="s">
        <v>1991</v>
      </c>
      <c r="I129" s="372" t="s">
        <v>1991</v>
      </c>
      <c r="J129" s="372" t="s">
        <v>1991</v>
      </c>
      <c r="K129" s="372" t="s">
        <v>1991</v>
      </c>
      <c r="L129" s="372" t="s">
        <v>1991</v>
      </c>
      <c r="M129" s="372" t="s">
        <v>1991</v>
      </c>
      <c r="N129" s="372" t="s">
        <v>1991</v>
      </c>
      <c r="O129" s="373" t="s">
        <v>1991</v>
      </c>
      <c r="P129" s="372">
        <v>0</v>
      </c>
      <c r="Q129" s="372" t="s">
        <v>1991</v>
      </c>
      <c r="R129" s="372">
        <v>0</v>
      </c>
      <c r="S129" s="372" t="s">
        <v>1991</v>
      </c>
      <c r="T129" s="372">
        <v>0</v>
      </c>
      <c r="U129" s="372">
        <v>0</v>
      </c>
    </row>
    <row r="130" spans="1:21" x14ac:dyDescent="0.3">
      <c r="A130" s="109" t="s">
        <v>13</v>
      </c>
      <c r="B130" s="1" t="s">
        <v>34</v>
      </c>
      <c r="D130" s="100" t="s">
        <v>36</v>
      </c>
      <c r="E130" s="110" t="s">
        <v>135</v>
      </c>
      <c r="F130" s="109">
        <v>96130</v>
      </c>
      <c r="G130" s="109" t="s">
        <v>146</v>
      </c>
      <c r="H130" s="372" t="s">
        <v>1991</v>
      </c>
      <c r="I130" s="372" t="s">
        <v>1991</v>
      </c>
      <c r="J130" s="372" t="s">
        <v>1991</v>
      </c>
      <c r="K130" s="372" t="s">
        <v>1991</v>
      </c>
      <c r="L130" s="372" t="s">
        <v>1991</v>
      </c>
      <c r="M130" s="372" t="s">
        <v>1991</v>
      </c>
      <c r="N130" s="372" t="s">
        <v>1991</v>
      </c>
      <c r="O130" s="373" t="s">
        <v>1991</v>
      </c>
      <c r="P130" s="372">
        <v>377.34</v>
      </c>
      <c r="Q130" s="372" t="s">
        <v>1991</v>
      </c>
      <c r="R130" s="372">
        <v>420.8</v>
      </c>
      <c r="S130" s="372" t="s">
        <v>1991</v>
      </c>
      <c r="T130" s="372">
        <v>466.57</v>
      </c>
      <c r="U130" s="372">
        <v>938.23</v>
      </c>
    </row>
    <row r="131" spans="1:21" ht="28.8" x14ac:dyDescent="0.3">
      <c r="A131" s="109" t="s">
        <v>13</v>
      </c>
      <c r="B131" s="1" t="s">
        <v>27</v>
      </c>
      <c r="D131" s="100" t="s">
        <v>36</v>
      </c>
      <c r="E131" s="110" t="s">
        <v>147</v>
      </c>
      <c r="F131" s="109">
        <v>96131</v>
      </c>
      <c r="G131" s="109" t="s">
        <v>148</v>
      </c>
      <c r="H131" s="372" t="s">
        <v>1991</v>
      </c>
      <c r="I131" s="372" t="s">
        <v>1991</v>
      </c>
      <c r="J131" s="372" t="s">
        <v>1991</v>
      </c>
      <c r="K131" s="372" t="s">
        <v>1991</v>
      </c>
      <c r="L131" s="372" t="s">
        <v>1991</v>
      </c>
      <c r="M131" s="372" t="s">
        <v>1991</v>
      </c>
      <c r="N131" s="372" t="s">
        <v>1991</v>
      </c>
      <c r="O131" s="373" t="s">
        <v>1991</v>
      </c>
      <c r="P131" s="372">
        <v>393.47</v>
      </c>
      <c r="Q131" s="372" t="s">
        <v>1991</v>
      </c>
      <c r="R131" s="372">
        <v>438.79</v>
      </c>
      <c r="S131" s="372" t="s">
        <v>1991</v>
      </c>
      <c r="T131" s="372">
        <v>486.51</v>
      </c>
      <c r="U131" s="372">
        <v>978.35</v>
      </c>
    </row>
    <row r="132" spans="1:21" ht="28.8" x14ac:dyDescent="0.3">
      <c r="A132" s="109" t="s">
        <v>13</v>
      </c>
      <c r="B132" s="1" t="s">
        <v>29</v>
      </c>
      <c r="D132" s="100" t="s">
        <v>36</v>
      </c>
      <c r="E132" s="110" t="s">
        <v>147</v>
      </c>
      <c r="F132" s="109">
        <v>96131</v>
      </c>
      <c r="G132" s="109" t="s">
        <v>148</v>
      </c>
      <c r="H132" s="372" t="s">
        <v>1991</v>
      </c>
      <c r="I132" s="372" t="s">
        <v>1991</v>
      </c>
      <c r="J132" s="372" t="s">
        <v>1991</v>
      </c>
      <c r="K132" s="372" t="s">
        <v>1991</v>
      </c>
      <c r="L132" s="372" t="s">
        <v>1991</v>
      </c>
      <c r="M132" s="372" t="s">
        <v>1991</v>
      </c>
      <c r="N132" s="372" t="s">
        <v>1991</v>
      </c>
      <c r="O132" s="373" t="s">
        <v>1991</v>
      </c>
      <c r="P132" s="372">
        <v>393.47</v>
      </c>
      <c r="Q132" s="372" t="s">
        <v>1991</v>
      </c>
      <c r="R132" s="372">
        <v>438.79</v>
      </c>
      <c r="S132" s="372" t="s">
        <v>1991</v>
      </c>
      <c r="T132" s="372">
        <v>486.51</v>
      </c>
      <c r="U132" s="372">
        <v>978.35</v>
      </c>
    </row>
    <row r="133" spans="1:21" ht="28.8" x14ac:dyDescent="0.3">
      <c r="A133" s="109" t="s">
        <v>13</v>
      </c>
      <c r="B133" s="28" t="s">
        <v>1992</v>
      </c>
      <c r="D133" s="100" t="s">
        <v>36</v>
      </c>
      <c r="E133" s="110" t="s">
        <v>147</v>
      </c>
      <c r="F133" s="109">
        <v>96131</v>
      </c>
      <c r="G133" s="109" t="s">
        <v>149</v>
      </c>
      <c r="H133" s="372" t="s">
        <v>1991</v>
      </c>
      <c r="I133" s="372" t="s">
        <v>1991</v>
      </c>
      <c r="J133" s="372" t="s">
        <v>1991</v>
      </c>
      <c r="K133" s="372" t="s">
        <v>1991</v>
      </c>
      <c r="L133" s="372" t="s">
        <v>1991</v>
      </c>
      <c r="M133" s="372" t="s">
        <v>1991</v>
      </c>
      <c r="N133" s="372" t="s">
        <v>1991</v>
      </c>
      <c r="O133" s="373" t="s">
        <v>1991</v>
      </c>
      <c r="P133" s="372">
        <v>0</v>
      </c>
      <c r="Q133" s="372" t="s">
        <v>1991</v>
      </c>
      <c r="R133" s="372">
        <v>0</v>
      </c>
      <c r="S133" s="372" t="s">
        <v>1991</v>
      </c>
      <c r="T133" s="372">
        <v>0</v>
      </c>
      <c r="U133" s="372">
        <v>0</v>
      </c>
    </row>
    <row r="134" spans="1:21" ht="28.8" x14ac:dyDescent="0.3">
      <c r="A134" s="109" t="s">
        <v>13</v>
      </c>
      <c r="B134" s="28" t="s">
        <v>1993</v>
      </c>
      <c r="D134" s="100" t="s">
        <v>36</v>
      </c>
      <c r="E134" s="110" t="s">
        <v>147</v>
      </c>
      <c r="F134" s="109">
        <v>96131</v>
      </c>
      <c r="G134" s="109" t="s">
        <v>150</v>
      </c>
      <c r="H134" s="372" t="s">
        <v>1991</v>
      </c>
      <c r="I134" s="372" t="s">
        <v>1991</v>
      </c>
      <c r="J134" s="372" t="s">
        <v>1991</v>
      </c>
      <c r="K134" s="372" t="s">
        <v>1991</v>
      </c>
      <c r="L134" s="372" t="s">
        <v>1991</v>
      </c>
      <c r="M134" s="372" t="s">
        <v>1991</v>
      </c>
      <c r="N134" s="372" t="s">
        <v>1991</v>
      </c>
      <c r="O134" s="373" t="s">
        <v>1991</v>
      </c>
      <c r="P134" s="372">
        <v>0</v>
      </c>
      <c r="Q134" s="372" t="s">
        <v>1991</v>
      </c>
      <c r="R134" s="372">
        <v>0</v>
      </c>
      <c r="S134" s="372" t="s">
        <v>1991</v>
      </c>
      <c r="T134" s="372">
        <v>0</v>
      </c>
      <c r="U134" s="372">
        <v>0</v>
      </c>
    </row>
    <row r="135" spans="1:21" ht="28.8" x14ac:dyDescent="0.3">
      <c r="A135" s="109" t="s">
        <v>13</v>
      </c>
      <c r="B135" s="28" t="s">
        <v>1994</v>
      </c>
      <c r="D135" s="100" t="s">
        <v>36</v>
      </c>
      <c r="E135" s="110" t="s">
        <v>147</v>
      </c>
      <c r="F135" s="109">
        <v>96131</v>
      </c>
      <c r="G135" s="109" t="s">
        <v>151</v>
      </c>
      <c r="H135" s="372" t="s">
        <v>1991</v>
      </c>
      <c r="I135" s="372" t="s">
        <v>1991</v>
      </c>
      <c r="J135" s="372" t="s">
        <v>1991</v>
      </c>
      <c r="K135" s="372" t="s">
        <v>1991</v>
      </c>
      <c r="L135" s="372" t="s">
        <v>1991</v>
      </c>
      <c r="M135" s="372" t="s">
        <v>1991</v>
      </c>
      <c r="N135" s="372" t="s">
        <v>1991</v>
      </c>
      <c r="O135" s="373" t="s">
        <v>1991</v>
      </c>
      <c r="P135" s="372">
        <v>0</v>
      </c>
      <c r="Q135" s="372" t="s">
        <v>1991</v>
      </c>
      <c r="R135" s="372">
        <v>0</v>
      </c>
      <c r="S135" s="372" t="s">
        <v>1991</v>
      </c>
      <c r="T135" s="372">
        <v>0</v>
      </c>
      <c r="U135" s="372">
        <v>0</v>
      </c>
    </row>
    <row r="136" spans="1:21" ht="28.8" x14ac:dyDescent="0.3">
      <c r="A136" s="109" t="s">
        <v>13</v>
      </c>
      <c r="B136" s="28" t="s">
        <v>1995</v>
      </c>
      <c r="D136" s="100" t="s">
        <v>36</v>
      </c>
      <c r="E136" s="110" t="s">
        <v>147</v>
      </c>
      <c r="F136" s="109">
        <v>96131</v>
      </c>
      <c r="G136" s="109" t="s">
        <v>152</v>
      </c>
      <c r="H136" s="372" t="s">
        <v>1991</v>
      </c>
      <c r="I136" s="372" t="s">
        <v>1991</v>
      </c>
      <c r="J136" s="372" t="s">
        <v>1991</v>
      </c>
      <c r="K136" s="372" t="s">
        <v>1991</v>
      </c>
      <c r="L136" s="372" t="s">
        <v>1991</v>
      </c>
      <c r="M136" s="372" t="s">
        <v>1991</v>
      </c>
      <c r="N136" s="372" t="s">
        <v>1991</v>
      </c>
      <c r="O136" s="373" t="s">
        <v>1991</v>
      </c>
      <c r="P136" s="372">
        <v>0</v>
      </c>
      <c r="Q136" s="372" t="s">
        <v>1991</v>
      </c>
      <c r="R136" s="372">
        <v>0</v>
      </c>
      <c r="S136" s="372" t="s">
        <v>1991</v>
      </c>
      <c r="T136" s="372">
        <v>0</v>
      </c>
      <c r="U136" s="372">
        <v>0</v>
      </c>
    </row>
    <row r="137" spans="1:21" ht="28.8" x14ac:dyDescent="0.3">
      <c r="A137" s="109" t="s">
        <v>13</v>
      </c>
      <c r="B137" s="1" t="s">
        <v>30</v>
      </c>
      <c r="D137" s="100" t="s">
        <v>36</v>
      </c>
      <c r="E137" s="110" t="s">
        <v>147</v>
      </c>
      <c r="F137" s="109">
        <v>96131</v>
      </c>
      <c r="G137" s="109" t="s">
        <v>153</v>
      </c>
      <c r="H137" s="372" t="s">
        <v>1991</v>
      </c>
      <c r="I137" s="372" t="s">
        <v>1991</v>
      </c>
      <c r="J137" s="372" t="s">
        <v>1991</v>
      </c>
      <c r="K137" s="372" t="s">
        <v>1991</v>
      </c>
      <c r="L137" s="372" t="s">
        <v>1991</v>
      </c>
      <c r="M137" s="372" t="s">
        <v>1991</v>
      </c>
      <c r="N137" s="372" t="s">
        <v>1991</v>
      </c>
      <c r="O137" s="373" t="s">
        <v>1991</v>
      </c>
      <c r="P137" s="372">
        <v>420.9</v>
      </c>
      <c r="Q137" s="372" t="s">
        <v>1991</v>
      </c>
      <c r="R137" s="372">
        <v>469.37</v>
      </c>
      <c r="S137" s="372" t="s">
        <v>1991</v>
      </c>
      <c r="T137" s="372">
        <v>520.41999999999996</v>
      </c>
      <c r="U137" s="372">
        <v>1046.54</v>
      </c>
    </row>
    <row r="138" spans="1:21" ht="28.8" x14ac:dyDescent="0.3">
      <c r="A138" s="109" t="s">
        <v>13</v>
      </c>
      <c r="B138" s="1" t="s">
        <v>15</v>
      </c>
      <c r="D138" s="100" t="s">
        <v>36</v>
      </c>
      <c r="E138" s="110" t="s">
        <v>147</v>
      </c>
      <c r="F138" s="109">
        <v>96131</v>
      </c>
      <c r="G138" s="109" t="s">
        <v>154</v>
      </c>
      <c r="H138" s="372" t="s">
        <v>1991</v>
      </c>
      <c r="I138" s="372" t="s">
        <v>1991</v>
      </c>
      <c r="J138" s="372" t="s">
        <v>1991</v>
      </c>
      <c r="K138" s="372" t="s">
        <v>1991</v>
      </c>
      <c r="L138" s="372" t="s">
        <v>1991</v>
      </c>
      <c r="M138" s="372" t="s">
        <v>1991</v>
      </c>
      <c r="N138" s="372" t="s">
        <v>1991</v>
      </c>
      <c r="O138" s="373" t="s">
        <v>1991</v>
      </c>
      <c r="P138" s="372">
        <v>0</v>
      </c>
      <c r="Q138" s="372" t="s">
        <v>1991</v>
      </c>
      <c r="R138" s="372">
        <v>0</v>
      </c>
      <c r="S138" s="372" t="s">
        <v>1991</v>
      </c>
      <c r="T138" s="372">
        <v>0</v>
      </c>
      <c r="U138" s="372">
        <v>0</v>
      </c>
    </row>
    <row r="139" spans="1:21" ht="28.8" x14ac:dyDescent="0.3">
      <c r="A139" s="109" t="s">
        <v>13</v>
      </c>
      <c r="B139" s="1" t="s">
        <v>32</v>
      </c>
      <c r="D139" s="100" t="s">
        <v>36</v>
      </c>
      <c r="E139" s="110" t="s">
        <v>147</v>
      </c>
      <c r="F139" s="109">
        <v>96131</v>
      </c>
      <c r="G139" s="109" t="s">
        <v>155</v>
      </c>
      <c r="H139" s="372" t="s">
        <v>1991</v>
      </c>
      <c r="I139" s="372" t="s">
        <v>1991</v>
      </c>
      <c r="J139" s="372" t="s">
        <v>1991</v>
      </c>
      <c r="K139" s="372" t="s">
        <v>1991</v>
      </c>
      <c r="L139" s="372" t="s">
        <v>1991</v>
      </c>
      <c r="M139" s="372" t="s">
        <v>1991</v>
      </c>
      <c r="N139" s="372" t="s">
        <v>1991</v>
      </c>
      <c r="O139" s="373" t="s">
        <v>1991</v>
      </c>
      <c r="P139" s="372">
        <v>0</v>
      </c>
      <c r="Q139" s="372" t="s">
        <v>1991</v>
      </c>
      <c r="R139" s="372">
        <v>0</v>
      </c>
      <c r="S139" s="372" t="s">
        <v>1991</v>
      </c>
      <c r="T139" s="372">
        <v>0</v>
      </c>
      <c r="U139" s="372">
        <v>0</v>
      </c>
    </row>
    <row r="140" spans="1:21" ht="28.8" x14ac:dyDescent="0.3">
      <c r="A140" s="109" t="s">
        <v>13</v>
      </c>
      <c r="B140" s="1" t="s">
        <v>19</v>
      </c>
      <c r="D140" s="100" t="s">
        <v>36</v>
      </c>
      <c r="E140" s="110" t="s">
        <v>147</v>
      </c>
      <c r="F140" s="109">
        <v>96131</v>
      </c>
      <c r="G140" s="109" t="s">
        <v>156</v>
      </c>
      <c r="H140" s="372" t="s">
        <v>1991</v>
      </c>
      <c r="I140" s="372" t="s">
        <v>1991</v>
      </c>
      <c r="J140" s="372" t="s">
        <v>1991</v>
      </c>
      <c r="K140" s="372" t="s">
        <v>1991</v>
      </c>
      <c r="L140" s="372" t="s">
        <v>1991</v>
      </c>
      <c r="M140" s="372" t="s">
        <v>1991</v>
      </c>
      <c r="N140" s="372" t="s">
        <v>1991</v>
      </c>
      <c r="O140" s="373" t="s">
        <v>1991</v>
      </c>
      <c r="P140" s="372">
        <v>0</v>
      </c>
      <c r="Q140" s="372" t="s">
        <v>1991</v>
      </c>
      <c r="R140" s="372">
        <v>0</v>
      </c>
      <c r="S140" s="372" t="s">
        <v>1991</v>
      </c>
      <c r="T140" s="372">
        <v>0</v>
      </c>
      <c r="U140" s="372">
        <v>0</v>
      </c>
    </row>
    <row r="141" spans="1:21" ht="28.8" x14ac:dyDescent="0.3">
      <c r="A141" s="109" t="s">
        <v>13</v>
      </c>
      <c r="B141" s="1" t="s">
        <v>21</v>
      </c>
      <c r="D141" s="100" t="s">
        <v>36</v>
      </c>
      <c r="E141" s="110" t="s">
        <v>147</v>
      </c>
      <c r="F141" s="109">
        <v>96131</v>
      </c>
      <c r="G141" s="109" t="s">
        <v>157</v>
      </c>
      <c r="H141" s="372" t="s">
        <v>1991</v>
      </c>
      <c r="I141" s="372" t="s">
        <v>1991</v>
      </c>
      <c r="J141" s="372" t="s">
        <v>1991</v>
      </c>
      <c r="K141" s="372" t="s">
        <v>1991</v>
      </c>
      <c r="L141" s="372" t="s">
        <v>1991</v>
      </c>
      <c r="M141" s="372" t="s">
        <v>1991</v>
      </c>
      <c r="N141" s="372" t="s">
        <v>1991</v>
      </c>
      <c r="O141" s="373" t="s">
        <v>1991</v>
      </c>
      <c r="P141" s="372">
        <v>0</v>
      </c>
      <c r="Q141" s="372" t="s">
        <v>1991</v>
      </c>
      <c r="R141" s="372">
        <v>0</v>
      </c>
      <c r="S141" s="372" t="s">
        <v>1991</v>
      </c>
      <c r="T141" s="372">
        <v>0</v>
      </c>
      <c r="U141" s="372">
        <v>0</v>
      </c>
    </row>
    <row r="142" spans="1:21" ht="28.8" x14ac:dyDescent="0.3">
      <c r="A142" s="109" t="s">
        <v>13</v>
      </c>
      <c r="B142" s="1" t="s">
        <v>34</v>
      </c>
      <c r="D142" s="100" t="s">
        <v>36</v>
      </c>
      <c r="E142" s="110" t="s">
        <v>147</v>
      </c>
      <c r="F142" s="109">
        <v>96131</v>
      </c>
      <c r="G142" s="109" t="s">
        <v>158</v>
      </c>
      <c r="H142" s="372" t="s">
        <v>1991</v>
      </c>
      <c r="I142" s="372" t="s">
        <v>1991</v>
      </c>
      <c r="J142" s="372" t="s">
        <v>1991</v>
      </c>
      <c r="K142" s="372" t="s">
        <v>1991</v>
      </c>
      <c r="L142" s="372" t="s">
        <v>1991</v>
      </c>
      <c r="M142" s="372" t="s">
        <v>1991</v>
      </c>
      <c r="N142" s="372" t="s">
        <v>1991</v>
      </c>
      <c r="O142" s="373" t="s">
        <v>1991</v>
      </c>
      <c r="P142" s="372">
        <v>377.34</v>
      </c>
      <c r="Q142" s="372" t="s">
        <v>1991</v>
      </c>
      <c r="R142" s="372">
        <v>420.8</v>
      </c>
      <c r="S142" s="372" t="s">
        <v>1991</v>
      </c>
      <c r="T142" s="372">
        <v>466.57</v>
      </c>
      <c r="U142" s="372">
        <v>938.23</v>
      </c>
    </row>
    <row r="143" spans="1:21" ht="28.8" x14ac:dyDescent="0.3">
      <c r="A143" s="16" t="s">
        <v>13</v>
      </c>
      <c r="B143" s="1" t="s">
        <v>27</v>
      </c>
      <c r="D143" s="100" t="s">
        <v>123</v>
      </c>
      <c r="E143" s="110" t="s">
        <v>159</v>
      </c>
      <c r="F143" s="109">
        <v>96160</v>
      </c>
      <c r="G143" s="109" t="s">
        <v>160</v>
      </c>
      <c r="H143" s="372">
        <v>35.9</v>
      </c>
      <c r="I143" s="372">
        <v>44.88</v>
      </c>
      <c r="J143" s="372">
        <v>52.27</v>
      </c>
      <c r="K143" s="372" t="s">
        <v>1991</v>
      </c>
      <c r="L143" s="372" t="s">
        <v>1991</v>
      </c>
      <c r="M143" s="372" t="s">
        <v>1991</v>
      </c>
      <c r="N143" s="372">
        <v>63.654139709039548</v>
      </c>
      <c r="O143" s="372">
        <v>84.733397923728802</v>
      </c>
      <c r="P143" s="372">
        <v>98.367800200564957</v>
      </c>
      <c r="Q143" s="372">
        <v>99.349676025423719</v>
      </c>
      <c r="R143" s="372">
        <v>109.69665861016949</v>
      </c>
      <c r="S143" s="372" t="s">
        <v>1991</v>
      </c>
      <c r="T143" s="372">
        <v>121.62831420338983</v>
      </c>
      <c r="U143" s="372">
        <v>244.58651085310734</v>
      </c>
    </row>
    <row r="144" spans="1:21" ht="28.8" x14ac:dyDescent="0.3">
      <c r="A144" s="16" t="s">
        <v>13</v>
      </c>
      <c r="B144" s="1" t="s">
        <v>29</v>
      </c>
      <c r="D144" s="100" t="s">
        <v>123</v>
      </c>
      <c r="E144" s="110" t="s">
        <v>159</v>
      </c>
      <c r="F144" s="109">
        <v>96160</v>
      </c>
      <c r="G144" s="109" t="s">
        <v>160</v>
      </c>
      <c r="H144" s="372">
        <v>35.9</v>
      </c>
      <c r="I144" s="372">
        <v>44.88</v>
      </c>
      <c r="J144" s="372">
        <v>52.27</v>
      </c>
      <c r="K144" s="372" t="s">
        <v>1991</v>
      </c>
      <c r="L144" s="372" t="s">
        <v>1991</v>
      </c>
      <c r="M144" s="372" t="s">
        <v>1991</v>
      </c>
      <c r="N144" s="372">
        <v>63.654139709039548</v>
      </c>
      <c r="O144" s="372">
        <v>84.733397923728802</v>
      </c>
      <c r="P144" s="372">
        <v>98.367800200564957</v>
      </c>
      <c r="Q144" s="372">
        <v>99.349676025423719</v>
      </c>
      <c r="R144" s="372">
        <v>109.69665861016949</v>
      </c>
      <c r="S144" s="372" t="s">
        <v>1991</v>
      </c>
      <c r="T144" s="372">
        <v>121.62831420338983</v>
      </c>
      <c r="U144" s="372">
        <v>244.58651085310734</v>
      </c>
    </row>
    <row r="145" spans="1:21" ht="28.8" x14ac:dyDescent="0.3">
      <c r="A145" s="16" t="s">
        <v>13</v>
      </c>
      <c r="B145" s="1" t="s">
        <v>30</v>
      </c>
      <c r="D145" s="100" t="s">
        <v>123</v>
      </c>
      <c r="E145" s="110" t="s">
        <v>159</v>
      </c>
      <c r="F145" s="109">
        <v>96160</v>
      </c>
      <c r="G145" s="109" t="s">
        <v>161</v>
      </c>
      <c r="H145" s="372">
        <v>38.4</v>
      </c>
      <c r="I145" s="372">
        <v>48.01</v>
      </c>
      <c r="J145" s="372">
        <v>55.91</v>
      </c>
      <c r="K145" s="372" t="s">
        <v>1991</v>
      </c>
      <c r="L145" s="372" t="s">
        <v>1991</v>
      </c>
      <c r="M145" s="372" t="s">
        <v>1991</v>
      </c>
      <c r="N145" s="372">
        <v>68.090790992937855</v>
      </c>
      <c r="O145" s="372">
        <v>90.36</v>
      </c>
      <c r="P145" s="372">
        <v>105.22397057768362</v>
      </c>
      <c r="Q145" s="372">
        <v>106.27428249576272</v>
      </c>
      <c r="R145" s="372">
        <v>117.34244289830509</v>
      </c>
      <c r="S145" s="372" t="s">
        <v>1991</v>
      </c>
      <c r="T145" s="372">
        <v>130.10572696610171</v>
      </c>
      <c r="U145" s="372">
        <v>261.63402830225994</v>
      </c>
    </row>
    <row r="146" spans="1:21" ht="67.2" customHeight="1" x14ac:dyDescent="0.3">
      <c r="A146" s="16" t="s">
        <v>13</v>
      </c>
      <c r="B146" s="1" t="s">
        <v>15</v>
      </c>
      <c r="D146" s="100" t="s">
        <v>123</v>
      </c>
      <c r="E146" s="110" t="s">
        <v>2010</v>
      </c>
      <c r="F146" s="109">
        <v>96160</v>
      </c>
      <c r="G146" s="109" t="s">
        <v>162</v>
      </c>
      <c r="H146" s="372">
        <v>0</v>
      </c>
      <c r="I146" s="372">
        <v>0</v>
      </c>
      <c r="J146" s="372">
        <v>0</v>
      </c>
      <c r="K146" s="372" t="s">
        <v>1991</v>
      </c>
      <c r="L146" s="372" t="s">
        <v>1991</v>
      </c>
      <c r="M146" s="372" t="s">
        <v>1991</v>
      </c>
      <c r="N146" s="372">
        <v>0</v>
      </c>
      <c r="O146" s="372">
        <v>0</v>
      </c>
      <c r="P146" s="372">
        <v>0</v>
      </c>
      <c r="Q146" s="372">
        <v>0</v>
      </c>
      <c r="R146" s="372">
        <v>0</v>
      </c>
      <c r="S146" s="372" t="s">
        <v>1991</v>
      </c>
      <c r="T146" s="372">
        <v>0</v>
      </c>
      <c r="U146" s="372">
        <v>0</v>
      </c>
    </row>
    <row r="147" spans="1:21" ht="28.8" x14ac:dyDescent="0.3">
      <c r="A147" s="109" t="s">
        <v>13</v>
      </c>
      <c r="B147" s="28" t="s">
        <v>1992</v>
      </c>
      <c r="D147" s="100" t="s">
        <v>16</v>
      </c>
      <c r="E147" s="110" t="s">
        <v>163</v>
      </c>
      <c r="F147" s="109">
        <v>96170</v>
      </c>
      <c r="G147" s="109" t="s">
        <v>164</v>
      </c>
      <c r="H147" s="372">
        <v>0</v>
      </c>
      <c r="I147" s="372">
        <v>0</v>
      </c>
      <c r="J147" s="372">
        <v>0</v>
      </c>
      <c r="K147" s="372" t="s">
        <v>1991</v>
      </c>
      <c r="L147" s="372" t="s">
        <v>1991</v>
      </c>
      <c r="M147" s="372" t="s">
        <v>1991</v>
      </c>
      <c r="N147" s="372">
        <v>0</v>
      </c>
      <c r="O147" s="372">
        <v>0</v>
      </c>
      <c r="P147" s="372">
        <v>0</v>
      </c>
      <c r="Q147" s="372">
        <v>0</v>
      </c>
      <c r="R147" s="372">
        <v>0</v>
      </c>
      <c r="S147" s="372" t="s">
        <v>1991</v>
      </c>
      <c r="T147" s="372">
        <v>0</v>
      </c>
      <c r="U147" s="372">
        <v>0</v>
      </c>
    </row>
    <row r="148" spans="1:21" ht="28.8" x14ac:dyDescent="0.3">
      <c r="A148" s="109" t="s">
        <v>13</v>
      </c>
      <c r="B148" s="28" t="s">
        <v>1993</v>
      </c>
      <c r="D148" s="100" t="s">
        <v>16</v>
      </c>
      <c r="E148" s="110" t="s">
        <v>163</v>
      </c>
      <c r="F148" s="109">
        <v>96170</v>
      </c>
      <c r="G148" s="109" t="s">
        <v>165</v>
      </c>
      <c r="H148" s="372">
        <v>0</v>
      </c>
      <c r="I148" s="372">
        <v>0</v>
      </c>
      <c r="J148" s="372">
        <v>0</v>
      </c>
      <c r="K148" s="372" t="s">
        <v>1991</v>
      </c>
      <c r="L148" s="372" t="s">
        <v>1991</v>
      </c>
      <c r="M148" s="372" t="s">
        <v>1991</v>
      </c>
      <c r="N148" s="372">
        <v>0</v>
      </c>
      <c r="O148" s="372">
        <v>0</v>
      </c>
      <c r="P148" s="372">
        <v>0</v>
      </c>
      <c r="Q148" s="372">
        <v>0</v>
      </c>
      <c r="R148" s="372">
        <v>0</v>
      </c>
      <c r="S148" s="372" t="s">
        <v>1991</v>
      </c>
      <c r="T148" s="372">
        <v>0</v>
      </c>
      <c r="U148" s="372">
        <v>0</v>
      </c>
    </row>
    <row r="149" spans="1:21" ht="28.8" x14ac:dyDescent="0.3">
      <c r="A149" s="109" t="s">
        <v>13</v>
      </c>
      <c r="B149" s="28" t="s">
        <v>1994</v>
      </c>
      <c r="D149" s="100" t="s">
        <v>16</v>
      </c>
      <c r="E149" s="110" t="s">
        <v>163</v>
      </c>
      <c r="F149" s="109">
        <v>96170</v>
      </c>
      <c r="G149" s="109" t="s">
        <v>166</v>
      </c>
      <c r="H149" s="372">
        <v>0</v>
      </c>
      <c r="I149" s="372">
        <v>0</v>
      </c>
      <c r="J149" s="372">
        <v>0</v>
      </c>
      <c r="K149" s="372" t="s">
        <v>1991</v>
      </c>
      <c r="L149" s="372" t="s">
        <v>1991</v>
      </c>
      <c r="M149" s="372" t="s">
        <v>1991</v>
      </c>
      <c r="N149" s="372">
        <v>0</v>
      </c>
      <c r="O149" s="372">
        <v>0</v>
      </c>
      <c r="P149" s="372">
        <v>0</v>
      </c>
      <c r="Q149" s="372">
        <v>0</v>
      </c>
      <c r="R149" s="372">
        <v>0</v>
      </c>
      <c r="S149" s="372" t="s">
        <v>1991</v>
      </c>
      <c r="T149" s="372">
        <v>0</v>
      </c>
      <c r="U149" s="372">
        <v>0</v>
      </c>
    </row>
    <row r="150" spans="1:21" ht="28.8" x14ac:dyDescent="0.3">
      <c r="A150" s="109" t="s">
        <v>13</v>
      </c>
      <c r="B150" s="28" t="s">
        <v>1995</v>
      </c>
      <c r="D150" s="100" t="s">
        <v>16</v>
      </c>
      <c r="E150" s="110" t="s">
        <v>163</v>
      </c>
      <c r="F150" s="109">
        <v>96170</v>
      </c>
      <c r="G150" s="109" t="s">
        <v>167</v>
      </c>
      <c r="H150" s="372">
        <v>0</v>
      </c>
      <c r="I150" s="372">
        <v>0</v>
      </c>
      <c r="J150" s="372">
        <v>0</v>
      </c>
      <c r="K150" s="372" t="s">
        <v>1991</v>
      </c>
      <c r="L150" s="372" t="s">
        <v>1991</v>
      </c>
      <c r="M150" s="372" t="s">
        <v>1991</v>
      </c>
      <c r="N150" s="372">
        <v>0</v>
      </c>
      <c r="O150" s="372">
        <v>0</v>
      </c>
      <c r="P150" s="372">
        <v>0</v>
      </c>
      <c r="Q150" s="372">
        <v>0</v>
      </c>
      <c r="R150" s="372">
        <v>0</v>
      </c>
      <c r="S150" s="372" t="s">
        <v>1991</v>
      </c>
      <c r="T150" s="372">
        <v>0</v>
      </c>
      <c r="U150" s="372">
        <v>0</v>
      </c>
    </row>
    <row r="151" spans="1:21" ht="28.8" x14ac:dyDescent="0.3">
      <c r="A151" s="109" t="s">
        <v>13</v>
      </c>
      <c r="B151" s="1" t="s">
        <v>15</v>
      </c>
      <c r="D151" s="100" t="s">
        <v>16</v>
      </c>
      <c r="E151" s="110" t="s">
        <v>163</v>
      </c>
      <c r="F151" s="109">
        <v>96170</v>
      </c>
      <c r="G151" s="109" t="s">
        <v>168</v>
      </c>
      <c r="H151" s="372">
        <v>0</v>
      </c>
      <c r="I151" s="372">
        <v>0</v>
      </c>
      <c r="J151" s="372">
        <v>0</v>
      </c>
      <c r="K151" s="372" t="s">
        <v>1991</v>
      </c>
      <c r="L151" s="372" t="s">
        <v>1991</v>
      </c>
      <c r="M151" s="372" t="s">
        <v>1991</v>
      </c>
      <c r="N151" s="372">
        <v>0</v>
      </c>
      <c r="O151" s="372">
        <v>0</v>
      </c>
      <c r="P151" s="372">
        <v>0</v>
      </c>
      <c r="Q151" s="372">
        <v>0</v>
      </c>
      <c r="R151" s="372">
        <v>0</v>
      </c>
      <c r="S151" s="372" t="s">
        <v>1991</v>
      </c>
      <c r="T151" s="372">
        <v>0</v>
      </c>
      <c r="U151" s="372">
        <v>0</v>
      </c>
    </row>
    <row r="152" spans="1:21" ht="28.8" x14ac:dyDescent="0.3">
      <c r="A152" s="109" t="s">
        <v>13</v>
      </c>
      <c r="B152" s="1" t="s">
        <v>32</v>
      </c>
      <c r="D152" s="100" t="s">
        <v>16</v>
      </c>
      <c r="E152" s="110" t="s">
        <v>163</v>
      </c>
      <c r="F152" s="109">
        <v>96170</v>
      </c>
      <c r="G152" s="109" t="s">
        <v>169</v>
      </c>
      <c r="H152" s="372">
        <v>0</v>
      </c>
      <c r="I152" s="372">
        <v>0</v>
      </c>
      <c r="J152" s="372">
        <v>0</v>
      </c>
      <c r="K152" s="372" t="s">
        <v>1991</v>
      </c>
      <c r="L152" s="372" t="s">
        <v>1991</v>
      </c>
      <c r="M152" s="372" t="s">
        <v>1991</v>
      </c>
      <c r="N152" s="372">
        <v>0</v>
      </c>
      <c r="O152" s="372">
        <v>0</v>
      </c>
      <c r="P152" s="372">
        <v>0</v>
      </c>
      <c r="Q152" s="372">
        <v>0</v>
      </c>
      <c r="R152" s="372">
        <v>0</v>
      </c>
      <c r="S152" s="372" t="s">
        <v>1991</v>
      </c>
      <c r="T152" s="372">
        <v>0</v>
      </c>
      <c r="U152" s="372">
        <v>0</v>
      </c>
    </row>
    <row r="153" spans="1:21" ht="28.8" x14ac:dyDescent="0.3">
      <c r="A153" s="109" t="s">
        <v>13</v>
      </c>
      <c r="B153" s="1" t="s">
        <v>19</v>
      </c>
      <c r="D153" s="100" t="s">
        <v>16</v>
      </c>
      <c r="E153" s="110" t="s">
        <v>163</v>
      </c>
      <c r="F153" s="109">
        <v>96170</v>
      </c>
      <c r="G153" s="109" t="s">
        <v>170</v>
      </c>
      <c r="H153" s="372">
        <v>0</v>
      </c>
      <c r="I153" s="372">
        <v>0</v>
      </c>
      <c r="J153" s="372">
        <v>0</v>
      </c>
      <c r="K153" s="372" t="s">
        <v>1991</v>
      </c>
      <c r="L153" s="372" t="s">
        <v>1991</v>
      </c>
      <c r="M153" s="372" t="s">
        <v>1991</v>
      </c>
      <c r="N153" s="372">
        <v>0</v>
      </c>
      <c r="O153" s="372">
        <v>0</v>
      </c>
      <c r="P153" s="372">
        <v>0</v>
      </c>
      <c r="Q153" s="372">
        <v>0</v>
      </c>
      <c r="R153" s="372">
        <v>0</v>
      </c>
      <c r="S153" s="372" t="s">
        <v>1991</v>
      </c>
      <c r="T153" s="372">
        <v>0</v>
      </c>
      <c r="U153" s="372">
        <v>0</v>
      </c>
    </row>
    <row r="154" spans="1:21" ht="28.8" x14ac:dyDescent="0.3">
      <c r="A154" s="109" t="s">
        <v>13</v>
      </c>
      <c r="B154" s="1" t="s">
        <v>21</v>
      </c>
      <c r="D154" s="100" t="s">
        <v>16</v>
      </c>
      <c r="E154" s="110" t="s">
        <v>163</v>
      </c>
      <c r="F154" s="109">
        <v>96170</v>
      </c>
      <c r="G154" s="109" t="s">
        <v>171</v>
      </c>
      <c r="H154" s="372">
        <v>0</v>
      </c>
      <c r="I154" s="372">
        <v>0</v>
      </c>
      <c r="J154" s="372">
        <v>0</v>
      </c>
      <c r="K154" s="372" t="s">
        <v>1991</v>
      </c>
      <c r="L154" s="372" t="s">
        <v>1991</v>
      </c>
      <c r="M154" s="372" t="s">
        <v>1991</v>
      </c>
      <c r="N154" s="372">
        <v>0</v>
      </c>
      <c r="O154" s="372">
        <v>0</v>
      </c>
      <c r="P154" s="372">
        <v>0</v>
      </c>
      <c r="Q154" s="372">
        <v>0</v>
      </c>
      <c r="R154" s="372">
        <v>0</v>
      </c>
      <c r="S154" s="372" t="s">
        <v>1991</v>
      </c>
      <c r="T154" s="372">
        <v>0</v>
      </c>
      <c r="U154" s="372">
        <v>0</v>
      </c>
    </row>
    <row r="155" spans="1:21" ht="28.8" x14ac:dyDescent="0.3">
      <c r="A155" s="109" t="s">
        <v>13</v>
      </c>
      <c r="B155" s="1" t="s">
        <v>27</v>
      </c>
      <c r="D155" s="100" t="s">
        <v>16</v>
      </c>
      <c r="E155" s="110" t="s">
        <v>163</v>
      </c>
      <c r="F155" s="109">
        <v>96170</v>
      </c>
      <c r="G155" s="109" t="s">
        <v>172</v>
      </c>
      <c r="H155" s="372">
        <v>71.8</v>
      </c>
      <c r="I155" s="372">
        <v>89.76</v>
      </c>
      <c r="J155" s="372">
        <v>104.54</v>
      </c>
      <c r="K155" s="372" t="s">
        <v>1991</v>
      </c>
      <c r="L155" s="372" t="s">
        <v>1991</v>
      </c>
      <c r="M155" s="372" t="s">
        <v>1991</v>
      </c>
      <c r="N155" s="372">
        <v>127.31</v>
      </c>
      <c r="O155" s="372">
        <v>169.47</v>
      </c>
      <c r="P155" s="372">
        <v>196.74</v>
      </c>
      <c r="Q155" s="372">
        <v>198.7</v>
      </c>
      <c r="R155" s="372">
        <v>219.39</v>
      </c>
      <c r="S155" s="372" t="s">
        <v>1991</v>
      </c>
      <c r="T155" s="372">
        <v>243.26</v>
      </c>
      <c r="U155" s="372">
        <v>489.17</v>
      </c>
    </row>
    <row r="156" spans="1:21" ht="28.8" x14ac:dyDescent="0.3">
      <c r="A156" s="109" t="s">
        <v>13</v>
      </c>
      <c r="B156" s="1" t="s">
        <v>29</v>
      </c>
      <c r="D156" s="100" t="s">
        <v>16</v>
      </c>
      <c r="E156" s="110" t="s">
        <v>163</v>
      </c>
      <c r="F156" s="109">
        <v>96170</v>
      </c>
      <c r="G156" s="109" t="s">
        <v>172</v>
      </c>
      <c r="H156" s="372">
        <v>71.8</v>
      </c>
      <c r="I156" s="372">
        <v>89.76</v>
      </c>
      <c r="J156" s="372">
        <v>104.54</v>
      </c>
      <c r="K156" s="372" t="s">
        <v>1991</v>
      </c>
      <c r="L156" s="372" t="s">
        <v>1991</v>
      </c>
      <c r="M156" s="372" t="s">
        <v>1991</v>
      </c>
      <c r="N156" s="372">
        <v>127.31</v>
      </c>
      <c r="O156" s="372">
        <v>169.47</v>
      </c>
      <c r="P156" s="372">
        <v>196.74</v>
      </c>
      <c r="Q156" s="372">
        <v>198.7</v>
      </c>
      <c r="R156" s="372">
        <v>219.39</v>
      </c>
      <c r="S156" s="372" t="s">
        <v>1991</v>
      </c>
      <c r="T156" s="372">
        <v>243.26</v>
      </c>
      <c r="U156" s="372">
        <v>489.17</v>
      </c>
    </row>
    <row r="157" spans="1:21" ht="28.8" x14ac:dyDescent="0.3">
      <c r="A157" s="109" t="s">
        <v>13</v>
      </c>
      <c r="B157" s="1" t="s">
        <v>30</v>
      </c>
      <c r="D157" s="100" t="s">
        <v>16</v>
      </c>
      <c r="E157" s="110" t="s">
        <v>163</v>
      </c>
      <c r="F157" s="109">
        <v>96170</v>
      </c>
      <c r="G157" s="109" t="s">
        <v>173</v>
      </c>
      <c r="H157" s="372">
        <v>76.81</v>
      </c>
      <c r="I157" s="372">
        <v>96.01</v>
      </c>
      <c r="J157" s="372">
        <v>111.83</v>
      </c>
      <c r="K157" s="372" t="s">
        <v>1991</v>
      </c>
      <c r="L157" s="372" t="s">
        <v>1991</v>
      </c>
      <c r="M157" s="372" t="s">
        <v>1991</v>
      </c>
      <c r="N157" s="372">
        <v>136.18</v>
      </c>
      <c r="O157" s="372">
        <v>180.73</v>
      </c>
      <c r="P157" s="372">
        <v>210.45</v>
      </c>
      <c r="Q157" s="372">
        <v>212.55</v>
      </c>
      <c r="R157" s="372">
        <v>234.68</v>
      </c>
      <c r="S157" s="372" t="s">
        <v>1991</v>
      </c>
      <c r="T157" s="372">
        <v>260.20999999999998</v>
      </c>
      <c r="U157" s="372">
        <v>523.27</v>
      </c>
    </row>
    <row r="158" spans="1:21" ht="43.2" x14ac:dyDescent="0.3">
      <c r="A158" s="109" t="s">
        <v>13</v>
      </c>
      <c r="B158" s="28" t="s">
        <v>1992</v>
      </c>
      <c r="D158" s="100" t="s">
        <v>16</v>
      </c>
      <c r="E158" s="110" t="s">
        <v>174</v>
      </c>
      <c r="F158" s="109">
        <v>96171</v>
      </c>
      <c r="G158" s="109" t="s">
        <v>175</v>
      </c>
      <c r="H158" s="372">
        <v>0</v>
      </c>
      <c r="I158" s="372">
        <v>0</v>
      </c>
      <c r="J158" s="372">
        <v>0</v>
      </c>
      <c r="K158" s="372" t="s">
        <v>1991</v>
      </c>
      <c r="L158" s="372" t="s">
        <v>1991</v>
      </c>
      <c r="M158" s="372" t="s">
        <v>1991</v>
      </c>
      <c r="N158" s="372">
        <v>0</v>
      </c>
      <c r="O158" s="372">
        <v>0</v>
      </c>
      <c r="P158" s="372">
        <v>0</v>
      </c>
      <c r="Q158" s="372">
        <v>0</v>
      </c>
      <c r="R158" s="372">
        <v>0</v>
      </c>
      <c r="S158" s="372" t="s">
        <v>1991</v>
      </c>
      <c r="T158" s="372">
        <v>0</v>
      </c>
      <c r="U158" s="372">
        <v>0</v>
      </c>
    </row>
    <row r="159" spans="1:21" ht="43.2" x14ac:dyDescent="0.3">
      <c r="A159" s="109" t="s">
        <v>13</v>
      </c>
      <c r="B159" s="28" t="s">
        <v>1993</v>
      </c>
      <c r="D159" s="100" t="s">
        <v>16</v>
      </c>
      <c r="E159" s="110" t="s">
        <v>174</v>
      </c>
      <c r="F159" s="109">
        <v>96171</v>
      </c>
      <c r="G159" s="109" t="s">
        <v>176</v>
      </c>
      <c r="H159" s="372">
        <v>0</v>
      </c>
      <c r="I159" s="372">
        <v>0</v>
      </c>
      <c r="J159" s="372">
        <v>0</v>
      </c>
      <c r="K159" s="372" t="s">
        <v>1991</v>
      </c>
      <c r="L159" s="372" t="s">
        <v>1991</v>
      </c>
      <c r="M159" s="372" t="s">
        <v>1991</v>
      </c>
      <c r="N159" s="372">
        <v>0</v>
      </c>
      <c r="O159" s="372">
        <v>0</v>
      </c>
      <c r="P159" s="372">
        <v>0</v>
      </c>
      <c r="Q159" s="372">
        <v>0</v>
      </c>
      <c r="R159" s="372">
        <v>0</v>
      </c>
      <c r="S159" s="372" t="s">
        <v>1991</v>
      </c>
      <c r="T159" s="372">
        <v>0</v>
      </c>
      <c r="U159" s="372">
        <v>0</v>
      </c>
    </row>
    <row r="160" spans="1:21" ht="43.2" x14ac:dyDescent="0.3">
      <c r="A160" s="109" t="s">
        <v>13</v>
      </c>
      <c r="B160" s="28" t="s">
        <v>1994</v>
      </c>
      <c r="D160" s="100" t="s">
        <v>16</v>
      </c>
      <c r="E160" s="110" t="s">
        <v>174</v>
      </c>
      <c r="F160" s="109">
        <v>96171</v>
      </c>
      <c r="G160" s="109" t="s">
        <v>177</v>
      </c>
      <c r="H160" s="372">
        <v>0</v>
      </c>
      <c r="I160" s="372">
        <v>0</v>
      </c>
      <c r="J160" s="372">
        <v>0</v>
      </c>
      <c r="K160" s="372" t="s">
        <v>1991</v>
      </c>
      <c r="L160" s="372" t="s">
        <v>1991</v>
      </c>
      <c r="M160" s="372" t="s">
        <v>1991</v>
      </c>
      <c r="N160" s="372">
        <v>0</v>
      </c>
      <c r="O160" s="372">
        <v>0</v>
      </c>
      <c r="P160" s="372">
        <v>0</v>
      </c>
      <c r="Q160" s="372">
        <v>0</v>
      </c>
      <c r="R160" s="372">
        <v>0</v>
      </c>
      <c r="S160" s="372" t="s">
        <v>1991</v>
      </c>
      <c r="T160" s="372">
        <v>0</v>
      </c>
      <c r="U160" s="372">
        <v>0</v>
      </c>
    </row>
    <row r="161" spans="1:21" ht="43.2" x14ac:dyDescent="0.3">
      <c r="A161" s="109" t="s">
        <v>13</v>
      </c>
      <c r="B161" s="28" t="s">
        <v>1995</v>
      </c>
      <c r="D161" s="100" t="s">
        <v>16</v>
      </c>
      <c r="E161" s="110" t="s">
        <v>174</v>
      </c>
      <c r="F161" s="109">
        <v>96171</v>
      </c>
      <c r="G161" s="109" t="s">
        <v>178</v>
      </c>
      <c r="H161" s="372">
        <v>0</v>
      </c>
      <c r="I161" s="372">
        <v>0</v>
      </c>
      <c r="J161" s="372">
        <v>0</v>
      </c>
      <c r="K161" s="372" t="s">
        <v>1991</v>
      </c>
      <c r="L161" s="372" t="s">
        <v>1991</v>
      </c>
      <c r="M161" s="372" t="s">
        <v>1991</v>
      </c>
      <c r="N161" s="372">
        <v>0</v>
      </c>
      <c r="O161" s="372">
        <v>0</v>
      </c>
      <c r="P161" s="372">
        <v>0</v>
      </c>
      <c r="Q161" s="372">
        <v>0</v>
      </c>
      <c r="R161" s="372">
        <v>0</v>
      </c>
      <c r="S161" s="372" t="s">
        <v>1991</v>
      </c>
      <c r="T161" s="372">
        <v>0</v>
      </c>
      <c r="U161" s="372">
        <v>0</v>
      </c>
    </row>
    <row r="162" spans="1:21" ht="43.2" x14ac:dyDescent="0.3">
      <c r="A162" s="109" t="s">
        <v>13</v>
      </c>
      <c r="B162" s="1" t="s">
        <v>15</v>
      </c>
      <c r="D162" s="100" t="s">
        <v>16</v>
      </c>
      <c r="E162" s="110" t="s">
        <v>174</v>
      </c>
      <c r="F162" s="109">
        <v>96171</v>
      </c>
      <c r="G162" s="109" t="s">
        <v>179</v>
      </c>
      <c r="H162" s="372">
        <v>0</v>
      </c>
      <c r="I162" s="372">
        <v>0</v>
      </c>
      <c r="J162" s="372">
        <v>0</v>
      </c>
      <c r="K162" s="372" t="s">
        <v>1991</v>
      </c>
      <c r="L162" s="372" t="s">
        <v>1991</v>
      </c>
      <c r="M162" s="372" t="s">
        <v>1991</v>
      </c>
      <c r="N162" s="372">
        <v>0</v>
      </c>
      <c r="O162" s="372">
        <v>0</v>
      </c>
      <c r="P162" s="372">
        <v>0</v>
      </c>
      <c r="Q162" s="372">
        <v>0</v>
      </c>
      <c r="R162" s="372">
        <v>0</v>
      </c>
      <c r="S162" s="372" t="s">
        <v>1991</v>
      </c>
      <c r="T162" s="372">
        <v>0</v>
      </c>
      <c r="U162" s="372">
        <v>0</v>
      </c>
    </row>
    <row r="163" spans="1:21" ht="43.2" x14ac:dyDescent="0.3">
      <c r="A163" s="109" t="s">
        <v>13</v>
      </c>
      <c r="B163" s="1" t="s">
        <v>32</v>
      </c>
      <c r="D163" s="100" t="s">
        <v>16</v>
      </c>
      <c r="E163" s="110" t="s">
        <v>174</v>
      </c>
      <c r="F163" s="109">
        <v>96171</v>
      </c>
      <c r="G163" s="109" t="s">
        <v>180</v>
      </c>
      <c r="H163" s="372">
        <v>0</v>
      </c>
      <c r="I163" s="372">
        <v>0</v>
      </c>
      <c r="J163" s="372">
        <v>0</v>
      </c>
      <c r="K163" s="372" t="s">
        <v>1991</v>
      </c>
      <c r="L163" s="372" t="s">
        <v>1991</v>
      </c>
      <c r="M163" s="372" t="s">
        <v>1991</v>
      </c>
      <c r="N163" s="372">
        <v>0</v>
      </c>
      <c r="O163" s="372">
        <v>0</v>
      </c>
      <c r="P163" s="372">
        <v>0</v>
      </c>
      <c r="Q163" s="372">
        <v>0</v>
      </c>
      <c r="R163" s="372">
        <v>0</v>
      </c>
      <c r="S163" s="372" t="s">
        <v>1991</v>
      </c>
      <c r="T163" s="372">
        <v>0</v>
      </c>
      <c r="U163" s="372">
        <v>0</v>
      </c>
    </row>
    <row r="164" spans="1:21" ht="43.2" x14ac:dyDescent="0.3">
      <c r="A164" s="109" t="s">
        <v>13</v>
      </c>
      <c r="B164" s="1" t="s">
        <v>19</v>
      </c>
      <c r="D164" s="100" t="s">
        <v>16</v>
      </c>
      <c r="E164" s="110" t="s">
        <v>174</v>
      </c>
      <c r="F164" s="109">
        <v>96171</v>
      </c>
      <c r="G164" s="109" t="s">
        <v>181</v>
      </c>
      <c r="H164" s="372">
        <v>0</v>
      </c>
      <c r="I164" s="372">
        <v>0</v>
      </c>
      <c r="J164" s="372">
        <v>0</v>
      </c>
      <c r="K164" s="372" t="s">
        <v>1991</v>
      </c>
      <c r="L164" s="372" t="s">
        <v>1991</v>
      </c>
      <c r="M164" s="372" t="s">
        <v>1991</v>
      </c>
      <c r="N164" s="372">
        <v>0</v>
      </c>
      <c r="O164" s="372">
        <v>0</v>
      </c>
      <c r="P164" s="372">
        <v>0</v>
      </c>
      <c r="Q164" s="372">
        <v>0</v>
      </c>
      <c r="R164" s="372">
        <v>0</v>
      </c>
      <c r="S164" s="372" t="s">
        <v>1991</v>
      </c>
      <c r="T164" s="372">
        <v>0</v>
      </c>
      <c r="U164" s="372">
        <v>0</v>
      </c>
    </row>
    <row r="165" spans="1:21" ht="43.2" x14ac:dyDescent="0.3">
      <c r="A165" s="109" t="s">
        <v>13</v>
      </c>
      <c r="B165" s="1" t="s">
        <v>21</v>
      </c>
      <c r="D165" s="100" t="s">
        <v>16</v>
      </c>
      <c r="E165" s="110" t="s">
        <v>174</v>
      </c>
      <c r="F165" s="109">
        <v>96171</v>
      </c>
      <c r="G165" s="109" t="s">
        <v>182</v>
      </c>
      <c r="H165" s="372">
        <v>0</v>
      </c>
      <c r="I165" s="372">
        <v>0</v>
      </c>
      <c r="J165" s="372">
        <v>0</v>
      </c>
      <c r="K165" s="372" t="s">
        <v>1991</v>
      </c>
      <c r="L165" s="372" t="s">
        <v>1991</v>
      </c>
      <c r="M165" s="372" t="s">
        <v>1991</v>
      </c>
      <c r="N165" s="372">
        <v>0</v>
      </c>
      <c r="O165" s="372">
        <v>0</v>
      </c>
      <c r="P165" s="372">
        <v>0</v>
      </c>
      <c r="Q165" s="372">
        <v>0</v>
      </c>
      <c r="R165" s="372">
        <v>0</v>
      </c>
      <c r="S165" s="372" t="s">
        <v>1991</v>
      </c>
      <c r="T165" s="372">
        <v>0</v>
      </c>
      <c r="U165" s="372">
        <v>0</v>
      </c>
    </row>
    <row r="166" spans="1:21" ht="43.2" x14ac:dyDescent="0.3">
      <c r="A166" s="109" t="s">
        <v>13</v>
      </c>
      <c r="B166" s="1" t="s">
        <v>27</v>
      </c>
      <c r="D166" s="100" t="s">
        <v>16</v>
      </c>
      <c r="E166" s="110" t="s">
        <v>174</v>
      </c>
      <c r="F166" s="109">
        <v>96171</v>
      </c>
      <c r="G166" s="109" t="s">
        <v>183</v>
      </c>
      <c r="H166" s="372">
        <v>35.9</v>
      </c>
      <c r="I166" s="372">
        <v>44.88</v>
      </c>
      <c r="J166" s="372">
        <v>52.27</v>
      </c>
      <c r="K166" s="372" t="s">
        <v>1991</v>
      </c>
      <c r="L166" s="372" t="s">
        <v>1991</v>
      </c>
      <c r="M166" s="372" t="s">
        <v>1991</v>
      </c>
      <c r="N166" s="372">
        <v>63.65</v>
      </c>
      <c r="O166" s="372">
        <v>84.73</v>
      </c>
      <c r="P166" s="372">
        <v>98.37</v>
      </c>
      <c r="Q166" s="372">
        <v>99.35</v>
      </c>
      <c r="R166" s="372">
        <v>109.7</v>
      </c>
      <c r="S166" s="372" t="s">
        <v>1991</v>
      </c>
      <c r="T166" s="372">
        <v>121.63</v>
      </c>
      <c r="U166" s="372">
        <v>244.59</v>
      </c>
    </row>
    <row r="167" spans="1:21" ht="43.8" thickBot="1" x14ac:dyDescent="0.35">
      <c r="A167" s="109" t="s">
        <v>13</v>
      </c>
      <c r="B167" s="1" t="s">
        <v>29</v>
      </c>
      <c r="D167" s="100" t="s">
        <v>16</v>
      </c>
      <c r="E167" s="110" t="s">
        <v>174</v>
      </c>
      <c r="F167" s="109">
        <v>96171</v>
      </c>
      <c r="G167" s="109" t="s">
        <v>183</v>
      </c>
      <c r="H167" s="372">
        <v>35.9</v>
      </c>
      <c r="I167" s="372">
        <v>44.88</v>
      </c>
      <c r="J167" s="372">
        <v>52.27</v>
      </c>
      <c r="K167" s="372" t="s">
        <v>1991</v>
      </c>
      <c r="L167" s="372" t="s">
        <v>1991</v>
      </c>
      <c r="M167" s="372" t="s">
        <v>1991</v>
      </c>
      <c r="N167" s="372">
        <v>63.65</v>
      </c>
      <c r="O167" s="372">
        <v>84.73</v>
      </c>
      <c r="P167" s="372">
        <v>98.37</v>
      </c>
      <c r="Q167" s="372">
        <v>99.35</v>
      </c>
      <c r="R167" s="372">
        <v>109.7</v>
      </c>
      <c r="S167" s="372" t="s">
        <v>1991</v>
      </c>
      <c r="T167" s="372">
        <v>121.63</v>
      </c>
      <c r="U167" s="372">
        <v>244.59</v>
      </c>
    </row>
    <row r="168" spans="1:21" ht="43.8" thickBot="1" x14ac:dyDescent="0.35">
      <c r="A168" s="109" t="s">
        <v>13</v>
      </c>
      <c r="B168" s="1" t="s">
        <v>30</v>
      </c>
      <c r="D168" s="100" t="s">
        <v>16</v>
      </c>
      <c r="E168" s="110" t="s">
        <v>174</v>
      </c>
      <c r="F168" s="109">
        <v>96171</v>
      </c>
      <c r="G168" s="109" t="s">
        <v>184</v>
      </c>
      <c r="H168" s="376">
        <v>38.4</v>
      </c>
      <c r="I168" s="376">
        <v>48.01</v>
      </c>
      <c r="J168" s="376">
        <v>55.91</v>
      </c>
      <c r="K168" s="376" t="s">
        <v>1991</v>
      </c>
      <c r="L168" s="376" t="s">
        <v>1991</v>
      </c>
      <c r="M168" s="376" t="s">
        <v>1991</v>
      </c>
      <c r="N168" s="376">
        <v>68.09</v>
      </c>
      <c r="O168" s="376">
        <v>90.36</v>
      </c>
      <c r="P168" s="376">
        <v>105.22</v>
      </c>
      <c r="Q168" s="376">
        <v>106.27428249576272</v>
      </c>
      <c r="R168" s="376">
        <v>117.34</v>
      </c>
      <c r="S168" s="376" t="s">
        <v>1991</v>
      </c>
      <c r="T168" s="376">
        <v>130.10572696610171</v>
      </c>
      <c r="U168" s="376">
        <v>261.63</v>
      </c>
    </row>
    <row r="169" spans="1:21" ht="29.4" thickBot="1" x14ac:dyDescent="0.35">
      <c r="A169" s="109" t="s">
        <v>13</v>
      </c>
      <c r="B169" s="1" t="s">
        <v>27</v>
      </c>
      <c r="D169" s="100" t="s">
        <v>36</v>
      </c>
      <c r="E169" s="110" t="s">
        <v>185</v>
      </c>
      <c r="F169" s="109">
        <v>98966</v>
      </c>
      <c r="G169" s="109" t="s">
        <v>186</v>
      </c>
      <c r="H169" s="378" t="s">
        <v>1991</v>
      </c>
      <c r="I169" s="378" t="s">
        <v>1991</v>
      </c>
      <c r="J169" s="378" t="s">
        <v>1991</v>
      </c>
      <c r="K169" s="378" t="s">
        <v>1991</v>
      </c>
      <c r="L169" s="378" t="s">
        <v>1991</v>
      </c>
      <c r="M169" s="378" t="s">
        <v>1991</v>
      </c>
      <c r="N169" s="378">
        <v>31.83</v>
      </c>
      <c r="O169" s="382" t="s">
        <v>1991</v>
      </c>
      <c r="P169" s="378">
        <v>49.18</v>
      </c>
      <c r="Q169" s="378" t="s">
        <v>1991</v>
      </c>
      <c r="R169" s="378">
        <v>54.85</v>
      </c>
      <c r="S169" s="378" t="s">
        <v>1991</v>
      </c>
      <c r="T169" s="378">
        <v>60.81</v>
      </c>
      <c r="U169" s="378" t="s">
        <v>1991</v>
      </c>
    </row>
    <row r="170" spans="1:21" ht="29.4" thickBot="1" x14ac:dyDescent="0.35">
      <c r="A170" s="109" t="s">
        <v>13</v>
      </c>
      <c r="B170" s="1" t="s">
        <v>29</v>
      </c>
      <c r="D170" s="100" t="s">
        <v>36</v>
      </c>
      <c r="E170" s="110" t="s">
        <v>185</v>
      </c>
      <c r="F170" s="109">
        <v>98966</v>
      </c>
      <c r="G170" s="109" t="s">
        <v>186</v>
      </c>
      <c r="H170" s="383" t="s">
        <v>1991</v>
      </c>
      <c r="I170" s="383" t="s">
        <v>1991</v>
      </c>
      <c r="J170" s="383" t="s">
        <v>1991</v>
      </c>
      <c r="K170" s="383" t="s">
        <v>1991</v>
      </c>
      <c r="L170" s="383" t="s">
        <v>1991</v>
      </c>
      <c r="M170" s="383" t="s">
        <v>1991</v>
      </c>
      <c r="N170" s="383">
        <v>31.83</v>
      </c>
      <c r="O170" s="384" t="s">
        <v>1991</v>
      </c>
      <c r="P170" s="383">
        <v>49.18</v>
      </c>
      <c r="Q170" s="383" t="s">
        <v>1991</v>
      </c>
      <c r="R170" s="383">
        <v>54.85</v>
      </c>
      <c r="S170" s="383" t="s">
        <v>1991</v>
      </c>
      <c r="T170" s="383">
        <v>60.81</v>
      </c>
      <c r="U170" s="383" t="s">
        <v>1991</v>
      </c>
    </row>
    <row r="171" spans="1:21" ht="29.4" thickBot="1" x14ac:dyDescent="0.35">
      <c r="A171" s="109" t="s">
        <v>13</v>
      </c>
      <c r="B171" s="28" t="s">
        <v>1992</v>
      </c>
      <c r="D171" s="100" t="s">
        <v>36</v>
      </c>
      <c r="E171" s="110" t="s">
        <v>185</v>
      </c>
      <c r="F171" s="109">
        <v>98966</v>
      </c>
      <c r="G171" s="109" t="s">
        <v>187</v>
      </c>
      <c r="H171" s="379" t="s">
        <v>1991</v>
      </c>
      <c r="I171" s="379" t="s">
        <v>1991</v>
      </c>
      <c r="J171" s="379" t="s">
        <v>1991</v>
      </c>
      <c r="K171" s="379" t="s">
        <v>1991</v>
      </c>
      <c r="L171" s="379" t="s">
        <v>1991</v>
      </c>
      <c r="M171" s="379" t="s">
        <v>1991</v>
      </c>
      <c r="N171" s="379">
        <v>0</v>
      </c>
      <c r="O171" s="380" t="s">
        <v>1991</v>
      </c>
      <c r="P171" s="379">
        <v>0</v>
      </c>
      <c r="Q171" s="379" t="s">
        <v>1991</v>
      </c>
      <c r="R171" s="379">
        <v>0</v>
      </c>
      <c r="S171" s="379" t="s">
        <v>1991</v>
      </c>
      <c r="T171" s="379">
        <v>0</v>
      </c>
      <c r="U171" s="379" t="s">
        <v>1991</v>
      </c>
    </row>
    <row r="172" spans="1:21" ht="29.4" thickBot="1" x14ac:dyDescent="0.35">
      <c r="A172" s="109" t="s">
        <v>13</v>
      </c>
      <c r="B172" s="28" t="s">
        <v>1993</v>
      </c>
      <c r="D172" s="100" t="s">
        <v>36</v>
      </c>
      <c r="E172" s="110" t="s">
        <v>185</v>
      </c>
      <c r="F172" s="109">
        <v>98966</v>
      </c>
      <c r="G172" s="109" t="s">
        <v>188</v>
      </c>
      <c r="H172" s="379" t="s">
        <v>1991</v>
      </c>
      <c r="I172" s="379" t="s">
        <v>1991</v>
      </c>
      <c r="J172" s="379" t="s">
        <v>1991</v>
      </c>
      <c r="K172" s="379" t="s">
        <v>1991</v>
      </c>
      <c r="L172" s="379" t="s">
        <v>1991</v>
      </c>
      <c r="M172" s="379" t="s">
        <v>1991</v>
      </c>
      <c r="N172" s="379">
        <v>0</v>
      </c>
      <c r="O172" s="380" t="s">
        <v>1991</v>
      </c>
      <c r="P172" s="379">
        <v>0</v>
      </c>
      <c r="Q172" s="379" t="s">
        <v>1991</v>
      </c>
      <c r="R172" s="379">
        <v>0</v>
      </c>
      <c r="S172" s="379" t="s">
        <v>1991</v>
      </c>
      <c r="T172" s="379">
        <v>0</v>
      </c>
      <c r="U172" s="379" t="s">
        <v>1991</v>
      </c>
    </row>
    <row r="173" spans="1:21" ht="29.4" thickBot="1" x14ac:dyDescent="0.35">
      <c r="A173" s="109" t="s">
        <v>13</v>
      </c>
      <c r="B173" s="28" t="s">
        <v>1994</v>
      </c>
      <c r="D173" s="100" t="s">
        <v>36</v>
      </c>
      <c r="E173" s="110" t="s">
        <v>185</v>
      </c>
      <c r="F173" s="109">
        <v>98966</v>
      </c>
      <c r="G173" s="109" t="s">
        <v>189</v>
      </c>
      <c r="H173" s="379" t="s">
        <v>1991</v>
      </c>
      <c r="I173" s="379" t="s">
        <v>1991</v>
      </c>
      <c r="J173" s="379" t="s">
        <v>1991</v>
      </c>
      <c r="K173" s="379" t="s">
        <v>1991</v>
      </c>
      <c r="L173" s="379" t="s">
        <v>1991</v>
      </c>
      <c r="M173" s="379" t="s">
        <v>1991</v>
      </c>
      <c r="N173" s="379">
        <v>0</v>
      </c>
      <c r="O173" s="380" t="s">
        <v>1991</v>
      </c>
      <c r="P173" s="379">
        <v>0</v>
      </c>
      <c r="Q173" s="379" t="s">
        <v>1991</v>
      </c>
      <c r="R173" s="379">
        <v>0</v>
      </c>
      <c r="S173" s="379" t="s">
        <v>1991</v>
      </c>
      <c r="T173" s="379">
        <v>0</v>
      </c>
      <c r="U173" s="379" t="s">
        <v>1991</v>
      </c>
    </row>
    <row r="174" spans="1:21" ht="29.4" thickBot="1" x14ac:dyDescent="0.35">
      <c r="A174" s="109" t="s">
        <v>13</v>
      </c>
      <c r="B174" s="28" t="s">
        <v>1995</v>
      </c>
      <c r="D174" s="100" t="s">
        <v>36</v>
      </c>
      <c r="E174" s="110" t="s">
        <v>185</v>
      </c>
      <c r="F174" s="109">
        <v>98966</v>
      </c>
      <c r="G174" s="109" t="s">
        <v>190</v>
      </c>
      <c r="H174" s="385" t="s">
        <v>1991</v>
      </c>
      <c r="I174" s="385" t="s">
        <v>1991</v>
      </c>
      <c r="J174" s="385" t="s">
        <v>1991</v>
      </c>
      <c r="K174" s="385" t="s">
        <v>1991</v>
      </c>
      <c r="L174" s="385" t="s">
        <v>1991</v>
      </c>
      <c r="M174" s="385" t="s">
        <v>1991</v>
      </c>
      <c r="N174" s="385">
        <v>0</v>
      </c>
      <c r="O174" s="386" t="s">
        <v>1991</v>
      </c>
      <c r="P174" s="385">
        <v>0</v>
      </c>
      <c r="Q174" s="385" t="s">
        <v>1991</v>
      </c>
      <c r="R174" s="385">
        <v>0</v>
      </c>
      <c r="S174" s="385" t="s">
        <v>1991</v>
      </c>
      <c r="T174" s="385">
        <v>0</v>
      </c>
      <c r="U174" s="385" t="s">
        <v>1991</v>
      </c>
    </row>
    <row r="175" spans="1:21" ht="29.4" thickBot="1" x14ac:dyDescent="0.35">
      <c r="A175" s="109" t="s">
        <v>13</v>
      </c>
      <c r="B175" s="1" t="s">
        <v>30</v>
      </c>
      <c r="D175" s="100" t="s">
        <v>36</v>
      </c>
      <c r="E175" s="110" t="s">
        <v>185</v>
      </c>
      <c r="F175" s="109">
        <v>98966</v>
      </c>
      <c r="G175" s="109" t="s">
        <v>191</v>
      </c>
      <c r="H175" s="376" t="s">
        <v>1991</v>
      </c>
      <c r="I175" s="376" t="s">
        <v>1991</v>
      </c>
      <c r="J175" s="376" t="s">
        <v>1991</v>
      </c>
      <c r="K175" s="376" t="s">
        <v>1991</v>
      </c>
      <c r="L175" s="376" t="s">
        <v>1991</v>
      </c>
      <c r="M175" s="376" t="s">
        <v>1991</v>
      </c>
      <c r="N175" s="376">
        <v>34.049999999999997</v>
      </c>
      <c r="O175" s="381" t="s">
        <v>1991</v>
      </c>
      <c r="P175" s="376">
        <v>52.61</v>
      </c>
      <c r="Q175" s="376" t="s">
        <v>1991</v>
      </c>
      <c r="R175" s="376">
        <v>58.67</v>
      </c>
      <c r="S175" s="376" t="s">
        <v>1991</v>
      </c>
      <c r="T175" s="376">
        <v>65.05</v>
      </c>
      <c r="U175" s="376" t="s">
        <v>1991</v>
      </c>
    </row>
    <row r="176" spans="1:21" ht="29.4" thickBot="1" x14ac:dyDescent="0.35">
      <c r="A176" s="109" t="s">
        <v>13</v>
      </c>
      <c r="B176" s="1" t="s">
        <v>27</v>
      </c>
      <c r="D176" s="100" t="s">
        <v>36</v>
      </c>
      <c r="E176" s="110" t="s">
        <v>192</v>
      </c>
      <c r="F176" s="109">
        <v>98967</v>
      </c>
      <c r="G176" s="109" t="s">
        <v>193</v>
      </c>
      <c r="H176" s="379" t="s">
        <v>1991</v>
      </c>
      <c r="I176" s="379" t="s">
        <v>1991</v>
      </c>
      <c r="J176" s="379" t="s">
        <v>1991</v>
      </c>
      <c r="K176" s="379" t="s">
        <v>1991</v>
      </c>
      <c r="L176" s="379" t="s">
        <v>1991</v>
      </c>
      <c r="M176" s="379" t="s">
        <v>1991</v>
      </c>
      <c r="N176" s="379">
        <v>63.65</v>
      </c>
      <c r="O176" s="380" t="s">
        <v>1991</v>
      </c>
      <c r="P176" s="379">
        <v>98.37</v>
      </c>
      <c r="Q176" s="379" t="s">
        <v>1991</v>
      </c>
      <c r="R176" s="379">
        <v>109.7</v>
      </c>
      <c r="S176" s="379" t="s">
        <v>1991</v>
      </c>
      <c r="T176" s="379">
        <v>121.63</v>
      </c>
      <c r="U176" s="379" t="s">
        <v>1991</v>
      </c>
    </row>
    <row r="177" spans="1:21" ht="29.4" thickBot="1" x14ac:dyDescent="0.35">
      <c r="A177" s="109" t="s">
        <v>13</v>
      </c>
      <c r="B177" s="1" t="s">
        <v>29</v>
      </c>
      <c r="D177" s="100" t="s">
        <v>36</v>
      </c>
      <c r="E177" s="110" t="s">
        <v>192</v>
      </c>
      <c r="F177" s="109">
        <v>98967</v>
      </c>
      <c r="G177" s="109" t="s">
        <v>193</v>
      </c>
      <c r="H177" s="385" t="s">
        <v>1991</v>
      </c>
      <c r="I177" s="385" t="s">
        <v>1991</v>
      </c>
      <c r="J177" s="385" t="s">
        <v>1991</v>
      </c>
      <c r="K177" s="385" t="s">
        <v>1991</v>
      </c>
      <c r="L177" s="385" t="s">
        <v>1991</v>
      </c>
      <c r="M177" s="385" t="s">
        <v>1991</v>
      </c>
      <c r="N177" s="385">
        <v>63.65</v>
      </c>
      <c r="O177" s="386" t="s">
        <v>1991</v>
      </c>
      <c r="P177" s="385">
        <v>98.37</v>
      </c>
      <c r="Q177" s="385" t="s">
        <v>1991</v>
      </c>
      <c r="R177" s="385">
        <v>109.7</v>
      </c>
      <c r="S177" s="385" t="s">
        <v>1991</v>
      </c>
      <c r="T177" s="385">
        <v>121.63</v>
      </c>
      <c r="U177" s="385" t="s">
        <v>1991</v>
      </c>
    </row>
    <row r="178" spans="1:21" ht="29.4" thickBot="1" x14ac:dyDescent="0.35">
      <c r="A178" s="109" t="s">
        <v>13</v>
      </c>
      <c r="B178" s="28" t="s">
        <v>1992</v>
      </c>
      <c r="D178" s="100" t="s">
        <v>36</v>
      </c>
      <c r="E178" s="110" t="s">
        <v>192</v>
      </c>
      <c r="F178" s="109">
        <v>98967</v>
      </c>
      <c r="G178" s="109" t="s">
        <v>194</v>
      </c>
      <c r="H178" s="383" t="s">
        <v>1991</v>
      </c>
      <c r="I178" s="383" t="s">
        <v>1991</v>
      </c>
      <c r="J178" s="383" t="s">
        <v>1991</v>
      </c>
      <c r="K178" s="383" t="s">
        <v>1991</v>
      </c>
      <c r="L178" s="383" t="s">
        <v>1991</v>
      </c>
      <c r="M178" s="383" t="s">
        <v>1991</v>
      </c>
      <c r="N178" s="383">
        <v>0</v>
      </c>
      <c r="O178" s="384" t="s">
        <v>1991</v>
      </c>
      <c r="P178" s="383">
        <v>0</v>
      </c>
      <c r="Q178" s="383" t="s">
        <v>1991</v>
      </c>
      <c r="R178" s="383">
        <v>0</v>
      </c>
      <c r="S178" s="383" t="s">
        <v>1991</v>
      </c>
      <c r="T178" s="383">
        <v>0</v>
      </c>
      <c r="U178" s="383" t="s">
        <v>1991</v>
      </c>
    </row>
    <row r="179" spans="1:21" ht="29.4" thickBot="1" x14ac:dyDescent="0.35">
      <c r="A179" s="109" t="s">
        <v>13</v>
      </c>
      <c r="B179" s="28" t="s">
        <v>1993</v>
      </c>
      <c r="D179" s="100" t="s">
        <v>36</v>
      </c>
      <c r="E179" s="110" t="s">
        <v>192</v>
      </c>
      <c r="F179" s="109">
        <v>98967</v>
      </c>
      <c r="G179" s="109" t="s">
        <v>195</v>
      </c>
      <c r="H179" s="383" t="s">
        <v>1991</v>
      </c>
      <c r="I179" s="383" t="s">
        <v>1991</v>
      </c>
      <c r="J179" s="383" t="s">
        <v>1991</v>
      </c>
      <c r="K179" s="383" t="s">
        <v>1991</v>
      </c>
      <c r="L179" s="383" t="s">
        <v>1991</v>
      </c>
      <c r="M179" s="383" t="s">
        <v>1991</v>
      </c>
      <c r="N179" s="383">
        <v>0</v>
      </c>
      <c r="O179" s="384" t="s">
        <v>1991</v>
      </c>
      <c r="P179" s="383">
        <v>0</v>
      </c>
      <c r="Q179" s="383" t="s">
        <v>1991</v>
      </c>
      <c r="R179" s="383">
        <v>0</v>
      </c>
      <c r="S179" s="383" t="s">
        <v>1991</v>
      </c>
      <c r="T179" s="383">
        <v>0</v>
      </c>
      <c r="U179" s="383" t="s">
        <v>1991</v>
      </c>
    </row>
    <row r="180" spans="1:21" ht="29.4" thickBot="1" x14ac:dyDescent="0.35">
      <c r="A180" s="109" t="s">
        <v>13</v>
      </c>
      <c r="B180" s="28" t="s">
        <v>1994</v>
      </c>
      <c r="D180" s="100" t="s">
        <v>36</v>
      </c>
      <c r="E180" s="110" t="s">
        <v>192</v>
      </c>
      <c r="F180" s="109">
        <v>98967</v>
      </c>
      <c r="G180" s="109" t="s">
        <v>196</v>
      </c>
      <c r="H180" s="379" t="s">
        <v>1991</v>
      </c>
      <c r="I180" s="379" t="s">
        <v>1991</v>
      </c>
      <c r="J180" s="379" t="s">
        <v>1991</v>
      </c>
      <c r="K180" s="379" t="s">
        <v>1991</v>
      </c>
      <c r="L180" s="379" t="s">
        <v>1991</v>
      </c>
      <c r="M180" s="379" t="s">
        <v>1991</v>
      </c>
      <c r="N180" s="379">
        <v>0</v>
      </c>
      <c r="O180" s="380" t="s">
        <v>1991</v>
      </c>
      <c r="P180" s="379">
        <v>0</v>
      </c>
      <c r="Q180" s="379" t="s">
        <v>1991</v>
      </c>
      <c r="R180" s="379">
        <v>0</v>
      </c>
      <c r="S180" s="379" t="s">
        <v>1991</v>
      </c>
      <c r="T180" s="379">
        <v>0</v>
      </c>
      <c r="U180" s="379" t="s">
        <v>1991</v>
      </c>
    </row>
    <row r="181" spans="1:21" ht="29.4" thickBot="1" x14ac:dyDescent="0.35">
      <c r="A181" s="109" t="s">
        <v>13</v>
      </c>
      <c r="B181" s="28" t="s">
        <v>1995</v>
      </c>
      <c r="D181" s="100" t="s">
        <v>36</v>
      </c>
      <c r="E181" s="110" t="s">
        <v>192</v>
      </c>
      <c r="F181" s="109">
        <v>98967</v>
      </c>
      <c r="G181" s="109" t="s">
        <v>197</v>
      </c>
      <c r="H181" s="385" t="s">
        <v>1991</v>
      </c>
      <c r="I181" s="385" t="s">
        <v>1991</v>
      </c>
      <c r="J181" s="385" t="s">
        <v>1991</v>
      </c>
      <c r="K181" s="385" t="s">
        <v>1991</v>
      </c>
      <c r="L181" s="385" t="s">
        <v>1991</v>
      </c>
      <c r="M181" s="385" t="s">
        <v>1991</v>
      </c>
      <c r="N181" s="385">
        <v>0</v>
      </c>
      <c r="O181" s="386" t="s">
        <v>1991</v>
      </c>
      <c r="P181" s="385">
        <v>0</v>
      </c>
      <c r="Q181" s="385" t="s">
        <v>1991</v>
      </c>
      <c r="R181" s="385">
        <v>0</v>
      </c>
      <c r="S181" s="385" t="s">
        <v>1991</v>
      </c>
      <c r="T181" s="385">
        <v>0</v>
      </c>
      <c r="U181" s="385" t="s">
        <v>1991</v>
      </c>
    </row>
    <row r="182" spans="1:21" ht="29.4" thickBot="1" x14ac:dyDescent="0.35">
      <c r="A182" s="109" t="s">
        <v>13</v>
      </c>
      <c r="B182" s="1" t="s">
        <v>30</v>
      </c>
      <c r="D182" s="100" t="s">
        <v>36</v>
      </c>
      <c r="E182" s="110" t="s">
        <v>192</v>
      </c>
      <c r="F182" s="109">
        <v>98967</v>
      </c>
      <c r="G182" s="109" t="s">
        <v>198</v>
      </c>
      <c r="H182" s="385" t="s">
        <v>1991</v>
      </c>
      <c r="I182" s="385" t="s">
        <v>1991</v>
      </c>
      <c r="J182" s="385" t="s">
        <v>1991</v>
      </c>
      <c r="K182" s="385" t="s">
        <v>1991</v>
      </c>
      <c r="L182" s="385" t="s">
        <v>1991</v>
      </c>
      <c r="M182" s="385" t="s">
        <v>1991</v>
      </c>
      <c r="N182" s="385">
        <v>68.09</v>
      </c>
      <c r="O182" s="386" t="s">
        <v>1991</v>
      </c>
      <c r="P182" s="385">
        <v>105.22</v>
      </c>
      <c r="Q182" s="385" t="s">
        <v>1991</v>
      </c>
      <c r="R182" s="385">
        <v>117.34244289830509</v>
      </c>
      <c r="S182" s="385" t="s">
        <v>1991</v>
      </c>
      <c r="T182" s="385">
        <v>130.10572696610171</v>
      </c>
      <c r="U182" s="385" t="s">
        <v>1991</v>
      </c>
    </row>
    <row r="183" spans="1:21" ht="29.4" thickBot="1" x14ac:dyDescent="0.35">
      <c r="A183" s="109" t="s">
        <v>13</v>
      </c>
      <c r="B183" s="1" t="s">
        <v>27</v>
      </c>
      <c r="D183" s="100" t="s">
        <v>36</v>
      </c>
      <c r="E183" s="110" t="s">
        <v>199</v>
      </c>
      <c r="F183" s="109">
        <v>98968</v>
      </c>
      <c r="G183" s="109" t="s">
        <v>200</v>
      </c>
      <c r="H183" s="379" t="s">
        <v>1991</v>
      </c>
      <c r="I183" s="379" t="s">
        <v>1991</v>
      </c>
      <c r="J183" s="379" t="s">
        <v>1991</v>
      </c>
      <c r="K183" s="379" t="s">
        <v>1991</v>
      </c>
      <c r="L183" s="379" t="s">
        <v>1991</v>
      </c>
      <c r="M183" s="379" t="s">
        <v>1991</v>
      </c>
      <c r="N183" s="379">
        <v>95.48</v>
      </c>
      <c r="O183" s="380" t="s">
        <v>1991</v>
      </c>
      <c r="P183" s="379">
        <v>147.55000000000001</v>
      </c>
      <c r="Q183" s="379" t="s">
        <v>1991</v>
      </c>
      <c r="R183" s="379">
        <v>164.54</v>
      </c>
      <c r="S183" s="379" t="s">
        <v>1991</v>
      </c>
      <c r="T183" s="379">
        <v>182.44</v>
      </c>
      <c r="U183" s="379" t="s">
        <v>1991</v>
      </c>
    </row>
    <row r="184" spans="1:21" ht="29.4" thickBot="1" x14ac:dyDescent="0.35">
      <c r="A184" s="109" t="s">
        <v>13</v>
      </c>
      <c r="B184" s="1" t="s">
        <v>29</v>
      </c>
      <c r="D184" s="100" t="s">
        <v>36</v>
      </c>
      <c r="E184" s="110" t="s">
        <v>199</v>
      </c>
      <c r="F184" s="109">
        <v>98968</v>
      </c>
      <c r="G184" s="109" t="s">
        <v>200</v>
      </c>
      <c r="H184" s="379" t="s">
        <v>1991</v>
      </c>
      <c r="I184" s="379" t="s">
        <v>1991</v>
      </c>
      <c r="J184" s="379" t="s">
        <v>1991</v>
      </c>
      <c r="K184" s="379" t="s">
        <v>1991</v>
      </c>
      <c r="L184" s="379" t="s">
        <v>1991</v>
      </c>
      <c r="M184" s="379" t="s">
        <v>1991</v>
      </c>
      <c r="N184" s="379">
        <v>95.48</v>
      </c>
      <c r="O184" s="380" t="s">
        <v>1991</v>
      </c>
      <c r="P184" s="379">
        <v>147.55000000000001</v>
      </c>
      <c r="Q184" s="379" t="s">
        <v>1991</v>
      </c>
      <c r="R184" s="379">
        <v>164.54</v>
      </c>
      <c r="S184" s="379" t="s">
        <v>1991</v>
      </c>
      <c r="T184" s="379">
        <v>182.44</v>
      </c>
      <c r="U184" s="379" t="s">
        <v>1991</v>
      </c>
    </row>
    <row r="185" spans="1:21" ht="29.4" thickBot="1" x14ac:dyDescent="0.35">
      <c r="A185" s="109" t="s">
        <v>13</v>
      </c>
      <c r="B185" s="28" t="s">
        <v>1992</v>
      </c>
      <c r="D185" s="100" t="s">
        <v>36</v>
      </c>
      <c r="E185" s="110" t="s">
        <v>199</v>
      </c>
      <c r="F185" s="109">
        <v>98968</v>
      </c>
      <c r="G185" s="109" t="s">
        <v>201</v>
      </c>
      <c r="H185" s="385" t="s">
        <v>1991</v>
      </c>
      <c r="I185" s="385" t="s">
        <v>1991</v>
      </c>
      <c r="J185" s="385" t="s">
        <v>1991</v>
      </c>
      <c r="K185" s="385" t="s">
        <v>1991</v>
      </c>
      <c r="L185" s="385" t="s">
        <v>1991</v>
      </c>
      <c r="M185" s="385" t="s">
        <v>1991</v>
      </c>
      <c r="N185" s="385">
        <v>0</v>
      </c>
      <c r="O185" s="386" t="s">
        <v>1991</v>
      </c>
      <c r="P185" s="385">
        <v>0</v>
      </c>
      <c r="Q185" s="385" t="s">
        <v>1991</v>
      </c>
      <c r="R185" s="385">
        <v>0</v>
      </c>
      <c r="S185" s="385" t="s">
        <v>1991</v>
      </c>
      <c r="T185" s="385">
        <v>0</v>
      </c>
      <c r="U185" s="385" t="s">
        <v>1991</v>
      </c>
    </row>
    <row r="186" spans="1:21" ht="29.4" thickBot="1" x14ac:dyDescent="0.35">
      <c r="A186" s="109" t="s">
        <v>13</v>
      </c>
      <c r="B186" s="28" t="s">
        <v>1993</v>
      </c>
      <c r="D186" s="100" t="s">
        <v>36</v>
      </c>
      <c r="E186" s="110" t="s">
        <v>199</v>
      </c>
      <c r="F186" s="109">
        <v>98968</v>
      </c>
      <c r="G186" s="109" t="s">
        <v>202</v>
      </c>
      <c r="H186" s="385" t="s">
        <v>1991</v>
      </c>
      <c r="I186" s="385" t="s">
        <v>1991</v>
      </c>
      <c r="J186" s="385" t="s">
        <v>1991</v>
      </c>
      <c r="K186" s="385" t="s">
        <v>1991</v>
      </c>
      <c r="L186" s="385" t="s">
        <v>1991</v>
      </c>
      <c r="M186" s="385" t="s">
        <v>1991</v>
      </c>
      <c r="N186" s="385">
        <v>0</v>
      </c>
      <c r="O186" s="386" t="s">
        <v>1991</v>
      </c>
      <c r="P186" s="385">
        <v>0</v>
      </c>
      <c r="Q186" s="385" t="s">
        <v>1991</v>
      </c>
      <c r="R186" s="385">
        <v>0</v>
      </c>
      <c r="S186" s="385" t="s">
        <v>1991</v>
      </c>
      <c r="T186" s="385">
        <v>0</v>
      </c>
      <c r="U186" s="385" t="s">
        <v>1991</v>
      </c>
    </row>
    <row r="187" spans="1:21" ht="29.4" thickBot="1" x14ac:dyDescent="0.35">
      <c r="A187" s="109" t="s">
        <v>13</v>
      </c>
      <c r="B187" s="28" t="s">
        <v>1994</v>
      </c>
      <c r="D187" s="100" t="s">
        <v>36</v>
      </c>
      <c r="E187" s="110" t="s">
        <v>199</v>
      </c>
      <c r="F187" s="109">
        <v>98968</v>
      </c>
      <c r="G187" s="109" t="s">
        <v>203</v>
      </c>
      <c r="H187" s="385" t="s">
        <v>1991</v>
      </c>
      <c r="I187" s="385" t="s">
        <v>1991</v>
      </c>
      <c r="J187" s="385" t="s">
        <v>1991</v>
      </c>
      <c r="K187" s="385" t="s">
        <v>1991</v>
      </c>
      <c r="L187" s="385" t="s">
        <v>1991</v>
      </c>
      <c r="M187" s="385" t="s">
        <v>1991</v>
      </c>
      <c r="N187" s="385">
        <v>0</v>
      </c>
      <c r="O187" s="386" t="s">
        <v>1991</v>
      </c>
      <c r="P187" s="385">
        <v>0</v>
      </c>
      <c r="Q187" s="385" t="s">
        <v>1991</v>
      </c>
      <c r="R187" s="385">
        <v>0</v>
      </c>
      <c r="S187" s="385" t="s">
        <v>1991</v>
      </c>
      <c r="T187" s="385">
        <v>0</v>
      </c>
      <c r="U187" s="385" t="s">
        <v>1991</v>
      </c>
    </row>
    <row r="188" spans="1:21" ht="29.4" thickBot="1" x14ac:dyDescent="0.35">
      <c r="A188" s="109" t="s">
        <v>13</v>
      </c>
      <c r="B188" s="28" t="s">
        <v>1995</v>
      </c>
      <c r="D188" s="100" t="s">
        <v>36</v>
      </c>
      <c r="E188" s="110" t="s">
        <v>199</v>
      </c>
      <c r="F188" s="109">
        <v>98968</v>
      </c>
      <c r="G188" s="109" t="s">
        <v>204</v>
      </c>
      <c r="H188" s="385" t="s">
        <v>1991</v>
      </c>
      <c r="I188" s="385" t="s">
        <v>1991</v>
      </c>
      <c r="J188" s="385" t="s">
        <v>1991</v>
      </c>
      <c r="K188" s="385" t="s">
        <v>1991</v>
      </c>
      <c r="L188" s="385" t="s">
        <v>1991</v>
      </c>
      <c r="M188" s="385" t="s">
        <v>1991</v>
      </c>
      <c r="N188" s="385">
        <v>0</v>
      </c>
      <c r="O188" s="386" t="s">
        <v>1991</v>
      </c>
      <c r="P188" s="385">
        <v>0</v>
      </c>
      <c r="Q188" s="385" t="s">
        <v>1991</v>
      </c>
      <c r="R188" s="385">
        <v>0</v>
      </c>
      <c r="S188" s="385" t="s">
        <v>1991</v>
      </c>
      <c r="T188" s="385">
        <v>0</v>
      </c>
      <c r="U188" s="385" t="s">
        <v>1991</v>
      </c>
    </row>
    <row r="189" spans="1:21" ht="29.4" thickBot="1" x14ac:dyDescent="0.35">
      <c r="A189" s="109" t="s">
        <v>13</v>
      </c>
      <c r="B189" s="1" t="s">
        <v>30</v>
      </c>
      <c r="D189" s="100" t="s">
        <v>36</v>
      </c>
      <c r="E189" s="110" t="s">
        <v>199</v>
      </c>
      <c r="F189" s="109">
        <v>98968</v>
      </c>
      <c r="G189" s="109" t="s">
        <v>205</v>
      </c>
      <c r="H189" s="385" t="s">
        <v>1991</v>
      </c>
      <c r="I189" s="385" t="s">
        <v>1991</v>
      </c>
      <c r="J189" s="385" t="s">
        <v>1991</v>
      </c>
      <c r="K189" s="385" t="s">
        <v>1991</v>
      </c>
      <c r="L189" s="385" t="s">
        <v>1991</v>
      </c>
      <c r="M189" s="385" t="s">
        <v>1991</v>
      </c>
      <c r="N189" s="385">
        <v>102.14</v>
      </c>
      <c r="O189" s="386" t="s">
        <v>1991</v>
      </c>
      <c r="P189" s="385">
        <v>157.84</v>
      </c>
      <c r="Q189" s="385" t="s">
        <v>1991</v>
      </c>
      <c r="R189" s="385">
        <v>176.01</v>
      </c>
      <c r="S189" s="385" t="s">
        <v>1991</v>
      </c>
      <c r="T189" s="385">
        <v>195.16</v>
      </c>
      <c r="U189" s="385" t="s">
        <v>1991</v>
      </c>
    </row>
    <row r="190" spans="1:21" ht="29.4" thickBot="1" x14ac:dyDescent="0.35">
      <c r="A190" s="109" t="s">
        <v>13</v>
      </c>
      <c r="B190" s="1" t="s">
        <v>29</v>
      </c>
      <c r="D190" s="100" t="s">
        <v>206</v>
      </c>
      <c r="E190" s="110" t="s">
        <v>207</v>
      </c>
      <c r="F190" s="109">
        <v>99202</v>
      </c>
      <c r="G190" s="109" t="s">
        <v>215</v>
      </c>
      <c r="H190" s="379" t="s">
        <v>1991</v>
      </c>
      <c r="I190" s="379" t="s">
        <v>1991</v>
      </c>
      <c r="J190" s="379" t="s">
        <v>1991</v>
      </c>
      <c r="K190" s="380" t="s">
        <v>1991</v>
      </c>
      <c r="L190" s="380" t="s">
        <v>1991</v>
      </c>
      <c r="M190" s="380" t="s">
        <v>1991</v>
      </c>
      <c r="N190" s="380" t="s">
        <v>1991</v>
      </c>
      <c r="O190" s="380" t="s">
        <v>1991</v>
      </c>
      <c r="P190" s="380" t="s">
        <v>1991</v>
      </c>
      <c r="Q190" s="380" t="s">
        <v>1991</v>
      </c>
      <c r="R190" s="380">
        <v>161.25900000000001</v>
      </c>
      <c r="S190" s="380" t="s">
        <v>1991</v>
      </c>
      <c r="T190" s="380">
        <v>178.7961</v>
      </c>
      <c r="U190" s="380">
        <v>359.54730000000001</v>
      </c>
    </row>
    <row r="191" spans="1:21" ht="29.4" thickBot="1" x14ac:dyDescent="0.35">
      <c r="A191" s="109" t="s">
        <v>13</v>
      </c>
      <c r="B191" s="28" t="s">
        <v>1992</v>
      </c>
      <c r="D191" s="100" t="s">
        <v>206</v>
      </c>
      <c r="E191" s="110" t="s">
        <v>207</v>
      </c>
      <c r="F191" s="109">
        <v>99202</v>
      </c>
      <c r="G191" s="109" t="s">
        <v>211</v>
      </c>
      <c r="H191" s="379" t="s">
        <v>1991</v>
      </c>
      <c r="I191" s="379" t="s">
        <v>1991</v>
      </c>
      <c r="J191" s="379" t="s">
        <v>1991</v>
      </c>
      <c r="K191" s="380" t="s">
        <v>1991</v>
      </c>
      <c r="L191" s="380" t="s">
        <v>1991</v>
      </c>
      <c r="M191" s="380" t="s">
        <v>1991</v>
      </c>
      <c r="N191" s="380" t="s">
        <v>1991</v>
      </c>
      <c r="O191" s="380" t="s">
        <v>1991</v>
      </c>
      <c r="P191" s="380" t="s">
        <v>1991</v>
      </c>
      <c r="Q191" s="380" t="s">
        <v>1991</v>
      </c>
      <c r="R191" s="380">
        <v>161.25900000000001</v>
      </c>
      <c r="S191" s="380" t="s">
        <v>1991</v>
      </c>
      <c r="T191" s="380">
        <v>178.7961</v>
      </c>
      <c r="U191" s="380">
        <v>359.54730000000001</v>
      </c>
    </row>
    <row r="192" spans="1:21" ht="29.4" thickBot="1" x14ac:dyDescent="0.35">
      <c r="A192" s="109" t="s">
        <v>13</v>
      </c>
      <c r="B192" s="28" t="s">
        <v>1993</v>
      </c>
      <c r="D192" s="100" t="s">
        <v>206</v>
      </c>
      <c r="E192" s="110" t="s">
        <v>207</v>
      </c>
      <c r="F192" s="109">
        <v>99202</v>
      </c>
      <c r="G192" s="109" t="s">
        <v>212</v>
      </c>
      <c r="H192" s="383" t="s">
        <v>1991</v>
      </c>
      <c r="I192" s="383" t="s">
        <v>1991</v>
      </c>
      <c r="J192" s="383" t="s">
        <v>1991</v>
      </c>
      <c r="K192" s="384" t="s">
        <v>1991</v>
      </c>
      <c r="L192" s="384" t="s">
        <v>1991</v>
      </c>
      <c r="M192" s="384" t="s">
        <v>1991</v>
      </c>
      <c r="N192" s="384" t="s">
        <v>1991</v>
      </c>
      <c r="O192" s="384" t="s">
        <v>1991</v>
      </c>
      <c r="P192" s="384" t="s">
        <v>1991</v>
      </c>
      <c r="Q192" s="384" t="s">
        <v>1991</v>
      </c>
      <c r="R192" s="384">
        <v>161.25900000000001</v>
      </c>
      <c r="S192" s="384" t="s">
        <v>1991</v>
      </c>
      <c r="T192" s="384">
        <v>178.7961</v>
      </c>
      <c r="U192" s="384">
        <v>359.54730000000001</v>
      </c>
    </row>
    <row r="193" spans="1:21" ht="29.4" thickBot="1" x14ac:dyDescent="0.35">
      <c r="A193" s="109" t="s">
        <v>13</v>
      </c>
      <c r="B193" s="28" t="s">
        <v>1994</v>
      </c>
      <c r="D193" s="100" t="s">
        <v>206</v>
      </c>
      <c r="E193" s="110" t="s">
        <v>207</v>
      </c>
      <c r="F193" s="109">
        <v>99202</v>
      </c>
      <c r="G193" s="109" t="s">
        <v>213</v>
      </c>
      <c r="H193" s="383" t="s">
        <v>1991</v>
      </c>
      <c r="I193" s="383" t="s">
        <v>1991</v>
      </c>
      <c r="J193" s="383" t="s">
        <v>1991</v>
      </c>
      <c r="K193" s="384" t="s">
        <v>1991</v>
      </c>
      <c r="L193" s="384" t="s">
        <v>1991</v>
      </c>
      <c r="M193" s="384" t="s">
        <v>1991</v>
      </c>
      <c r="N193" s="384" t="s">
        <v>1991</v>
      </c>
      <c r="O193" s="384" t="s">
        <v>1991</v>
      </c>
      <c r="P193" s="384" t="s">
        <v>1991</v>
      </c>
      <c r="Q193" s="384" t="s">
        <v>1991</v>
      </c>
      <c r="R193" s="384">
        <v>161.25900000000001</v>
      </c>
      <c r="S193" s="384" t="s">
        <v>1991</v>
      </c>
      <c r="T193" s="384">
        <v>178.7961</v>
      </c>
      <c r="U193" s="384">
        <v>359.54730000000001</v>
      </c>
    </row>
    <row r="194" spans="1:21" ht="29.4" thickBot="1" x14ac:dyDescent="0.35">
      <c r="A194" s="109" t="s">
        <v>13</v>
      </c>
      <c r="B194" s="28" t="s">
        <v>1995</v>
      </c>
      <c r="D194" s="100" t="s">
        <v>206</v>
      </c>
      <c r="E194" s="110" t="s">
        <v>207</v>
      </c>
      <c r="F194" s="109">
        <v>99202</v>
      </c>
      <c r="G194" s="109" t="s">
        <v>214</v>
      </c>
      <c r="H194" s="379" t="s">
        <v>1991</v>
      </c>
      <c r="I194" s="379" t="s">
        <v>1991</v>
      </c>
      <c r="J194" s="379" t="s">
        <v>1991</v>
      </c>
      <c r="K194" s="380" t="s">
        <v>1991</v>
      </c>
      <c r="L194" s="380" t="s">
        <v>1991</v>
      </c>
      <c r="M194" s="380" t="s">
        <v>1991</v>
      </c>
      <c r="N194" s="380" t="s">
        <v>1991</v>
      </c>
      <c r="O194" s="380" t="s">
        <v>1991</v>
      </c>
      <c r="P194" s="380" t="s">
        <v>1991</v>
      </c>
      <c r="Q194" s="380" t="s">
        <v>1991</v>
      </c>
      <c r="R194" s="380">
        <v>161.25900000000001</v>
      </c>
      <c r="S194" s="380" t="s">
        <v>1991</v>
      </c>
      <c r="T194" s="380">
        <v>178.7961</v>
      </c>
      <c r="U194" s="380">
        <v>359.54730000000001</v>
      </c>
    </row>
    <row r="195" spans="1:21" ht="29.4" thickBot="1" x14ac:dyDescent="0.35">
      <c r="A195" s="109" t="s">
        <v>13</v>
      </c>
      <c r="B195" s="1" t="s">
        <v>30</v>
      </c>
      <c r="D195" s="100" t="s">
        <v>206</v>
      </c>
      <c r="E195" s="110" t="s">
        <v>207</v>
      </c>
      <c r="F195" s="109">
        <v>99202</v>
      </c>
      <c r="G195" s="109" t="s">
        <v>216</v>
      </c>
      <c r="H195" s="379" t="s">
        <v>1991</v>
      </c>
      <c r="I195" s="379" t="s">
        <v>1991</v>
      </c>
      <c r="J195" s="379" t="s">
        <v>1991</v>
      </c>
      <c r="K195" s="380" t="s">
        <v>1991</v>
      </c>
      <c r="L195" s="380" t="s">
        <v>1991</v>
      </c>
      <c r="M195" s="380" t="s">
        <v>1991</v>
      </c>
      <c r="N195" s="380" t="s">
        <v>1991</v>
      </c>
      <c r="O195" s="380" t="s">
        <v>1991</v>
      </c>
      <c r="P195" s="380" t="s">
        <v>1991</v>
      </c>
      <c r="Q195" s="380" t="s">
        <v>1991</v>
      </c>
      <c r="R195" s="380">
        <v>172.4898</v>
      </c>
      <c r="S195" s="380" t="s">
        <v>1991</v>
      </c>
      <c r="T195" s="380">
        <v>191.26170000000002</v>
      </c>
      <c r="U195" s="380">
        <v>384.59609999999998</v>
      </c>
    </row>
    <row r="196" spans="1:21" ht="29.4" thickBot="1" x14ac:dyDescent="0.35">
      <c r="A196" s="109" t="s">
        <v>13</v>
      </c>
      <c r="B196" s="1" t="s">
        <v>15</v>
      </c>
      <c r="D196" s="100" t="s">
        <v>206</v>
      </c>
      <c r="E196" s="110" t="s">
        <v>207</v>
      </c>
      <c r="F196" s="109">
        <v>99202</v>
      </c>
      <c r="G196" s="109" t="s">
        <v>208</v>
      </c>
      <c r="H196" s="372" t="s">
        <v>1991</v>
      </c>
      <c r="I196" s="379" t="s">
        <v>1991</v>
      </c>
      <c r="J196" s="379" t="s">
        <v>1991</v>
      </c>
      <c r="K196" s="380" t="s">
        <v>1991</v>
      </c>
      <c r="L196" s="380" t="s">
        <v>1991</v>
      </c>
      <c r="M196" s="380" t="s">
        <v>1991</v>
      </c>
      <c r="N196" s="380" t="s">
        <v>1991</v>
      </c>
      <c r="O196" s="380" t="s">
        <v>1991</v>
      </c>
      <c r="P196" s="380" t="s">
        <v>1991</v>
      </c>
      <c r="Q196" s="380" t="s">
        <v>1991</v>
      </c>
      <c r="R196" s="386">
        <v>0</v>
      </c>
      <c r="S196" s="380" t="s">
        <v>1991</v>
      </c>
      <c r="T196" s="386">
        <v>0</v>
      </c>
      <c r="U196" s="386">
        <v>0</v>
      </c>
    </row>
    <row r="197" spans="1:21" ht="29.4" thickBot="1" x14ac:dyDescent="0.35">
      <c r="A197" s="109" t="s">
        <v>13</v>
      </c>
      <c r="B197" s="1" t="s">
        <v>19</v>
      </c>
      <c r="D197" s="100" t="s">
        <v>206</v>
      </c>
      <c r="E197" s="110" t="s">
        <v>207</v>
      </c>
      <c r="F197" s="109">
        <v>99202</v>
      </c>
      <c r="G197" s="109" t="s">
        <v>209</v>
      </c>
      <c r="H197" s="372" t="s">
        <v>1991</v>
      </c>
      <c r="I197" s="379" t="s">
        <v>1991</v>
      </c>
      <c r="J197" s="379" t="s">
        <v>1991</v>
      </c>
      <c r="K197" s="380" t="s">
        <v>1991</v>
      </c>
      <c r="L197" s="380" t="s">
        <v>1991</v>
      </c>
      <c r="M197" s="380" t="s">
        <v>1991</v>
      </c>
      <c r="N197" s="380" t="s">
        <v>1991</v>
      </c>
      <c r="O197" s="380" t="s">
        <v>1991</v>
      </c>
      <c r="P197" s="380" t="s">
        <v>1991</v>
      </c>
      <c r="Q197" s="380" t="s">
        <v>1991</v>
      </c>
      <c r="R197" s="386">
        <v>0</v>
      </c>
      <c r="S197" s="380" t="s">
        <v>1991</v>
      </c>
      <c r="T197" s="386">
        <v>0</v>
      </c>
      <c r="U197" s="386">
        <v>0</v>
      </c>
    </row>
    <row r="198" spans="1:21" ht="29.4" thickBot="1" x14ac:dyDescent="0.35">
      <c r="A198" s="109" t="s">
        <v>13</v>
      </c>
      <c r="B198" s="1" t="s">
        <v>21</v>
      </c>
      <c r="D198" s="100" t="s">
        <v>206</v>
      </c>
      <c r="E198" s="110" t="s">
        <v>207</v>
      </c>
      <c r="F198" s="109">
        <v>99202</v>
      </c>
      <c r="G198" s="109" t="s">
        <v>210</v>
      </c>
      <c r="H198" s="372" t="s">
        <v>1991</v>
      </c>
      <c r="I198" s="385" t="s">
        <v>1991</v>
      </c>
      <c r="J198" s="385" t="s">
        <v>1991</v>
      </c>
      <c r="K198" s="386" t="s">
        <v>1991</v>
      </c>
      <c r="L198" s="386" t="s">
        <v>1991</v>
      </c>
      <c r="M198" s="386" t="s">
        <v>1991</v>
      </c>
      <c r="N198" s="386" t="s">
        <v>1991</v>
      </c>
      <c r="O198" s="386" t="s">
        <v>1991</v>
      </c>
      <c r="P198" s="386" t="s">
        <v>1991</v>
      </c>
      <c r="Q198" s="386" t="s">
        <v>1991</v>
      </c>
      <c r="R198" s="386">
        <v>0</v>
      </c>
      <c r="S198" s="386" t="s">
        <v>1991</v>
      </c>
      <c r="T198" s="386">
        <v>0</v>
      </c>
      <c r="U198" s="386">
        <v>0</v>
      </c>
    </row>
    <row r="199" spans="1:21" ht="29.4" thickBot="1" x14ac:dyDescent="0.35">
      <c r="A199" s="109" t="s">
        <v>13</v>
      </c>
      <c r="B199" s="1" t="s">
        <v>27</v>
      </c>
      <c r="D199" s="100" t="s">
        <v>49</v>
      </c>
      <c r="E199" s="110" t="s">
        <v>207</v>
      </c>
      <c r="F199" s="109">
        <v>99202</v>
      </c>
      <c r="G199" s="109" t="s">
        <v>215</v>
      </c>
      <c r="H199" s="383" t="s">
        <v>1991</v>
      </c>
      <c r="I199" s="383" t="s">
        <v>1991</v>
      </c>
      <c r="J199" s="383" t="s">
        <v>1991</v>
      </c>
      <c r="K199" s="384" t="s">
        <v>1991</v>
      </c>
      <c r="L199" s="384" t="s">
        <v>1991</v>
      </c>
      <c r="M199" s="384" t="s">
        <v>1991</v>
      </c>
      <c r="N199" s="384" t="s">
        <v>1991</v>
      </c>
      <c r="O199" s="384" t="s">
        <v>1991</v>
      </c>
      <c r="P199" s="384" t="s">
        <v>1991</v>
      </c>
      <c r="Q199" s="384" t="s">
        <v>1991</v>
      </c>
      <c r="R199" s="384">
        <v>161.25900000000001</v>
      </c>
      <c r="S199" s="384" t="s">
        <v>1991</v>
      </c>
      <c r="T199" s="384">
        <v>178.7961</v>
      </c>
      <c r="U199" s="384">
        <v>359.54730000000001</v>
      </c>
    </row>
    <row r="200" spans="1:21" ht="29.4" thickBot="1" x14ac:dyDescent="0.35">
      <c r="A200" s="109" t="s">
        <v>13</v>
      </c>
      <c r="B200" s="1" t="s">
        <v>29</v>
      </c>
      <c r="D200" s="100" t="s">
        <v>206</v>
      </c>
      <c r="E200" s="110" t="s">
        <v>217</v>
      </c>
      <c r="F200" s="109">
        <v>99203</v>
      </c>
      <c r="G200" s="109" t="s">
        <v>225</v>
      </c>
      <c r="H200" s="379" t="s">
        <v>1991</v>
      </c>
      <c r="I200" s="379" t="s">
        <v>1991</v>
      </c>
      <c r="J200" s="379" t="s">
        <v>1991</v>
      </c>
      <c r="K200" s="380" t="s">
        <v>1991</v>
      </c>
      <c r="L200" s="380" t="s">
        <v>1991</v>
      </c>
      <c r="M200" s="380" t="s">
        <v>1991</v>
      </c>
      <c r="N200" s="380" t="s">
        <v>1991</v>
      </c>
      <c r="O200" s="380" t="s">
        <v>1991</v>
      </c>
      <c r="P200" s="380" t="s">
        <v>1991</v>
      </c>
      <c r="Q200" s="380" t="s">
        <v>1991</v>
      </c>
      <c r="R200" s="380">
        <v>270.959</v>
      </c>
      <c r="S200" s="380" t="s">
        <v>1991</v>
      </c>
      <c r="T200" s="380">
        <v>300.42610000000002</v>
      </c>
      <c r="U200" s="380">
        <v>604.1373000000001</v>
      </c>
    </row>
    <row r="201" spans="1:21" ht="29.4" thickBot="1" x14ac:dyDescent="0.35">
      <c r="A201" s="109" t="s">
        <v>13</v>
      </c>
      <c r="B201" s="28" t="s">
        <v>1992</v>
      </c>
      <c r="D201" s="100" t="s">
        <v>206</v>
      </c>
      <c r="E201" s="110" t="s">
        <v>217</v>
      </c>
      <c r="F201" s="109">
        <v>99203</v>
      </c>
      <c r="G201" s="109" t="s">
        <v>218</v>
      </c>
      <c r="H201" s="379" t="s">
        <v>1991</v>
      </c>
      <c r="I201" s="379" t="s">
        <v>1991</v>
      </c>
      <c r="J201" s="379" t="s">
        <v>1991</v>
      </c>
      <c r="K201" s="380" t="s">
        <v>1991</v>
      </c>
      <c r="L201" s="380" t="s">
        <v>1991</v>
      </c>
      <c r="M201" s="380" t="s">
        <v>1991</v>
      </c>
      <c r="N201" s="380" t="s">
        <v>1991</v>
      </c>
      <c r="O201" s="380" t="s">
        <v>1991</v>
      </c>
      <c r="P201" s="380" t="s">
        <v>1991</v>
      </c>
      <c r="Q201" s="380" t="s">
        <v>1991</v>
      </c>
      <c r="R201" s="380">
        <v>270.959</v>
      </c>
      <c r="S201" s="380" t="s">
        <v>1991</v>
      </c>
      <c r="T201" s="380">
        <v>300.42610000000002</v>
      </c>
      <c r="U201" s="380">
        <v>604.1373000000001</v>
      </c>
    </row>
    <row r="202" spans="1:21" ht="29.4" thickBot="1" x14ac:dyDescent="0.35">
      <c r="A202" s="109" t="s">
        <v>13</v>
      </c>
      <c r="B202" s="28" t="s">
        <v>1993</v>
      </c>
      <c r="D202" s="100" t="s">
        <v>206</v>
      </c>
      <c r="E202" s="110" t="s">
        <v>217</v>
      </c>
      <c r="F202" s="109">
        <v>99203</v>
      </c>
      <c r="G202" s="109" t="s">
        <v>219</v>
      </c>
      <c r="H202" s="385" t="s">
        <v>1991</v>
      </c>
      <c r="I202" s="385" t="s">
        <v>1991</v>
      </c>
      <c r="J202" s="385" t="s">
        <v>1991</v>
      </c>
      <c r="K202" s="386" t="s">
        <v>1991</v>
      </c>
      <c r="L202" s="386" t="s">
        <v>1991</v>
      </c>
      <c r="M202" s="386" t="s">
        <v>1991</v>
      </c>
      <c r="N202" s="386" t="s">
        <v>1991</v>
      </c>
      <c r="O202" s="386" t="s">
        <v>1991</v>
      </c>
      <c r="P202" s="386" t="s">
        <v>1991</v>
      </c>
      <c r="Q202" s="386" t="s">
        <v>1991</v>
      </c>
      <c r="R202" s="386">
        <v>270.959</v>
      </c>
      <c r="S202" s="386" t="s">
        <v>1991</v>
      </c>
      <c r="T202" s="386">
        <v>300.42610000000002</v>
      </c>
      <c r="U202" s="386">
        <v>604.1373000000001</v>
      </c>
    </row>
    <row r="203" spans="1:21" ht="29.4" thickBot="1" x14ac:dyDescent="0.35">
      <c r="A203" s="109" t="s">
        <v>13</v>
      </c>
      <c r="B203" s="28" t="s">
        <v>1994</v>
      </c>
      <c r="D203" s="100" t="s">
        <v>206</v>
      </c>
      <c r="E203" s="110" t="s">
        <v>217</v>
      </c>
      <c r="F203" s="109">
        <v>99203</v>
      </c>
      <c r="G203" s="109" t="s">
        <v>220</v>
      </c>
      <c r="H203" s="379" t="s">
        <v>1991</v>
      </c>
      <c r="I203" s="379" t="s">
        <v>1991</v>
      </c>
      <c r="J203" s="379" t="s">
        <v>1991</v>
      </c>
      <c r="K203" s="380" t="s">
        <v>1991</v>
      </c>
      <c r="L203" s="380" t="s">
        <v>1991</v>
      </c>
      <c r="M203" s="380" t="s">
        <v>1991</v>
      </c>
      <c r="N203" s="380" t="s">
        <v>1991</v>
      </c>
      <c r="O203" s="380" t="s">
        <v>1991</v>
      </c>
      <c r="P203" s="380" t="s">
        <v>1991</v>
      </c>
      <c r="Q203" s="380" t="s">
        <v>1991</v>
      </c>
      <c r="R203" s="380">
        <v>270.959</v>
      </c>
      <c r="S203" s="380" t="s">
        <v>1991</v>
      </c>
      <c r="T203" s="380">
        <v>300.42610000000002</v>
      </c>
      <c r="U203" s="380">
        <v>604.1373000000001</v>
      </c>
    </row>
    <row r="204" spans="1:21" ht="29.4" thickBot="1" x14ac:dyDescent="0.35">
      <c r="A204" s="109" t="s">
        <v>13</v>
      </c>
      <c r="B204" s="28" t="s">
        <v>1995</v>
      </c>
      <c r="D204" s="100" t="s">
        <v>206</v>
      </c>
      <c r="E204" s="110" t="s">
        <v>217</v>
      </c>
      <c r="F204" s="109">
        <v>99203</v>
      </c>
      <c r="G204" s="109" t="s">
        <v>221</v>
      </c>
      <c r="H204" s="376" t="s">
        <v>1991</v>
      </c>
      <c r="I204" s="376" t="s">
        <v>1991</v>
      </c>
      <c r="J204" s="376" t="s">
        <v>1991</v>
      </c>
      <c r="K204" s="381" t="s">
        <v>1991</v>
      </c>
      <c r="L204" s="381" t="s">
        <v>1991</v>
      </c>
      <c r="M204" s="381" t="s">
        <v>1991</v>
      </c>
      <c r="N204" s="381" t="s">
        <v>1991</v>
      </c>
      <c r="O204" s="381" t="s">
        <v>1991</v>
      </c>
      <c r="P204" s="381" t="s">
        <v>1991</v>
      </c>
      <c r="Q204" s="381" t="s">
        <v>1991</v>
      </c>
      <c r="R204" s="381">
        <v>270.959</v>
      </c>
      <c r="S204" s="381" t="s">
        <v>1991</v>
      </c>
      <c r="T204" s="381">
        <v>300.42610000000002</v>
      </c>
      <c r="U204" s="381">
        <v>604.1373000000001</v>
      </c>
    </row>
    <row r="205" spans="1:21" ht="29.4" thickBot="1" x14ac:dyDescent="0.35">
      <c r="A205" s="109" t="s">
        <v>13</v>
      </c>
      <c r="B205" s="1" t="s">
        <v>30</v>
      </c>
      <c r="D205" s="100" t="s">
        <v>206</v>
      </c>
      <c r="E205" s="110" t="s">
        <v>217</v>
      </c>
      <c r="F205" s="109">
        <v>99203</v>
      </c>
      <c r="G205" s="109" t="s">
        <v>226</v>
      </c>
      <c r="H205" s="379" t="s">
        <v>1991</v>
      </c>
      <c r="I205" s="379" t="s">
        <v>1991</v>
      </c>
      <c r="J205" s="379" t="s">
        <v>1991</v>
      </c>
      <c r="K205" s="380" t="s">
        <v>1991</v>
      </c>
      <c r="L205" s="380" t="s">
        <v>1991</v>
      </c>
      <c r="M205" s="380" t="s">
        <v>1991</v>
      </c>
      <c r="N205" s="380" t="s">
        <v>1991</v>
      </c>
      <c r="O205" s="380" t="s">
        <v>1991</v>
      </c>
      <c r="P205" s="380" t="s">
        <v>1991</v>
      </c>
      <c r="Q205" s="380" t="s">
        <v>1991</v>
      </c>
      <c r="R205" s="380">
        <v>289.82980000000003</v>
      </c>
      <c r="S205" s="380" t="s">
        <v>1991</v>
      </c>
      <c r="T205" s="380">
        <v>321.37170000000003</v>
      </c>
      <c r="U205" s="380">
        <v>646.22610000000009</v>
      </c>
    </row>
    <row r="206" spans="1:21" ht="29.4" thickBot="1" x14ac:dyDescent="0.35">
      <c r="A206" s="109" t="s">
        <v>13</v>
      </c>
      <c r="B206" s="1" t="s">
        <v>15</v>
      </c>
      <c r="D206" s="100" t="s">
        <v>206</v>
      </c>
      <c r="E206" s="110" t="s">
        <v>217</v>
      </c>
      <c r="F206" s="109">
        <v>99203</v>
      </c>
      <c r="G206" s="109" t="s">
        <v>222</v>
      </c>
      <c r="H206" s="372" t="s">
        <v>1991</v>
      </c>
      <c r="I206" s="376" t="s">
        <v>1991</v>
      </c>
      <c r="J206" s="376" t="s">
        <v>1991</v>
      </c>
      <c r="K206" s="381" t="s">
        <v>1991</v>
      </c>
      <c r="L206" s="381" t="s">
        <v>1991</v>
      </c>
      <c r="M206" s="381" t="s">
        <v>1991</v>
      </c>
      <c r="N206" s="381" t="s">
        <v>1991</v>
      </c>
      <c r="O206" s="381" t="s">
        <v>1991</v>
      </c>
      <c r="P206" s="381" t="s">
        <v>1991</v>
      </c>
      <c r="Q206" s="381" t="s">
        <v>1991</v>
      </c>
      <c r="R206" s="386">
        <v>0</v>
      </c>
      <c r="S206" s="381" t="s">
        <v>1991</v>
      </c>
      <c r="T206" s="386">
        <v>0</v>
      </c>
      <c r="U206" s="386">
        <v>0</v>
      </c>
    </row>
    <row r="207" spans="1:21" ht="29.4" thickBot="1" x14ac:dyDescent="0.35">
      <c r="A207" s="109" t="s">
        <v>13</v>
      </c>
      <c r="B207" s="1" t="s">
        <v>19</v>
      </c>
      <c r="D207" s="100" t="s">
        <v>206</v>
      </c>
      <c r="E207" s="110" t="s">
        <v>217</v>
      </c>
      <c r="F207" s="109">
        <v>99203</v>
      </c>
      <c r="G207" s="109" t="s">
        <v>223</v>
      </c>
      <c r="H207" s="372" t="s">
        <v>1991</v>
      </c>
      <c r="I207" s="376" t="s">
        <v>1991</v>
      </c>
      <c r="J207" s="376" t="s">
        <v>1991</v>
      </c>
      <c r="K207" s="381" t="s">
        <v>1991</v>
      </c>
      <c r="L207" s="381" t="s">
        <v>1991</v>
      </c>
      <c r="M207" s="381" t="s">
        <v>1991</v>
      </c>
      <c r="N207" s="381" t="s">
        <v>1991</v>
      </c>
      <c r="O207" s="381" t="s">
        <v>1991</v>
      </c>
      <c r="P207" s="381" t="s">
        <v>1991</v>
      </c>
      <c r="Q207" s="381" t="s">
        <v>1991</v>
      </c>
      <c r="R207" s="386">
        <v>0</v>
      </c>
      <c r="S207" s="381" t="s">
        <v>1991</v>
      </c>
      <c r="T207" s="386">
        <v>0</v>
      </c>
      <c r="U207" s="386">
        <v>0</v>
      </c>
    </row>
    <row r="208" spans="1:21" ht="29.4" thickBot="1" x14ac:dyDescent="0.35">
      <c r="A208" s="109" t="s">
        <v>13</v>
      </c>
      <c r="B208" s="1" t="s">
        <v>21</v>
      </c>
      <c r="D208" s="100" t="s">
        <v>206</v>
      </c>
      <c r="E208" s="110" t="s">
        <v>217</v>
      </c>
      <c r="F208" s="109">
        <v>99203</v>
      </c>
      <c r="G208" s="109" t="s">
        <v>224</v>
      </c>
      <c r="H208" s="372" t="s">
        <v>1991</v>
      </c>
      <c r="I208" s="376" t="s">
        <v>1991</v>
      </c>
      <c r="J208" s="376" t="s">
        <v>1991</v>
      </c>
      <c r="K208" s="381" t="s">
        <v>1991</v>
      </c>
      <c r="L208" s="381" t="s">
        <v>1991</v>
      </c>
      <c r="M208" s="381" t="s">
        <v>1991</v>
      </c>
      <c r="N208" s="381" t="s">
        <v>1991</v>
      </c>
      <c r="O208" s="381" t="s">
        <v>1991</v>
      </c>
      <c r="P208" s="381" t="s">
        <v>1991</v>
      </c>
      <c r="Q208" s="381" t="s">
        <v>1991</v>
      </c>
      <c r="R208" s="386">
        <v>0</v>
      </c>
      <c r="S208" s="381" t="s">
        <v>1991</v>
      </c>
      <c r="T208" s="386">
        <v>0</v>
      </c>
      <c r="U208" s="386">
        <v>0</v>
      </c>
    </row>
    <row r="209" spans="1:21" ht="29.4" thickBot="1" x14ac:dyDescent="0.35">
      <c r="A209" s="109" t="s">
        <v>13</v>
      </c>
      <c r="B209" s="1" t="s">
        <v>27</v>
      </c>
      <c r="D209" s="100" t="s">
        <v>49</v>
      </c>
      <c r="E209" s="110" t="s">
        <v>217</v>
      </c>
      <c r="F209" s="109">
        <v>99203</v>
      </c>
      <c r="G209" s="109" t="s">
        <v>225</v>
      </c>
      <c r="H209" s="372" t="s">
        <v>1991</v>
      </c>
      <c r="I209" s="372" t="s">
        <v>1991</v>
      </c>
      <c r="J209" s="372" t="s">
        <v>1991</v>
      </c>
      <c r="K209" s="373" t="s">
        <v>1991</v>
      </c>
      <c r="L209" s="373" t="s">
        <v>1991</v>
      </c>
      <c r="M209" s="373" t="s">
        <v>1991</v>
      </c>
      <c r="N209" s="373" t="s">
        <v>1991</v>
      </c>
      <c r="O209" s="373" t="s">
        <v>1991</v>
      </c>
      <c r="P209" s="373" t="s">
        <v>1991</v>
      </c>
      <c r="Q209" s="373" t="s">
        <v>1991</v>
      </c>
      <c r="R209" s="380">
        <v>270.959</v>
      </c>
      <c r="S209" s="380" t="s">
        <v>1991</v>
      </c>
      <c r="T209" s="380">
        <v>300.42610000000002</v>
      </c>
      <c r="U209" s="380">
        <v>604.1373000000001</v>
      </c>
    </row>
    <row r="210" spans="1:21" ht="28.8" x14ac:dyDescent="0.3">
      <c r="A210" s="109" t="s">
        <v>13</v>
      </c>
      <c r="B210" s="1" t="s">
        <v>29</v>
      </c>
      <c r="D210" s="100" t="s">
        <v>206</v>
      </c>
      <c r="E210" s="110" t="s">
        <v>227</v>
      </c>
      <c r="F210" s="109">
        <v>99204</v>
      </c>
      <c r="G210" s="109" t="s">
        <v>235</v>
      </c>
      <c r="H210" s="372" t="s">
        <v>1991</v>
      </c>
      <c r="I210" s="372" t="s">
        <v>1991</v>
      </c>
      <c r="J210" s="372" t="s">
        <v>1991</v>
      </c>
      <c r="K210" s="373" t="s">
        <v>1991</v>
      </c>
      <c r="L210" s="373" t="s">
        <v>1991</v>
      </c>
      <c r="M210" s="373" t="s">
        <v>1991</v>
      </c>
      <c r="N210" s="373" t="s">
        <v>1991</v>
      </c>
      <c r="O210" s="373" t="s">
        <v>1991</v>
      </c>
      <c r="P210" s="373" t="s">
        <v>1991</v>
      </c>
      <c r="Q210" s="373" t="s">
        <v>1991</v>
      </c>
      <c r="R210" s="373">
        <v>380.65900000000005</v>
      </c>
      <c r="S210" s="373" t="s">
        <v>1991</v>
      </c>
      <c r="T210" s="373">
        <v>422.05610000000001</v>
      </c>
      <c r="U210" s="373">
        <v>848.72730000000001</v>
      </c>
    </row>
    <row r="211" spans="1:21" ht="29.4" thickBot="1" x14ac:dyDescent="0.35">
      <c r="A211" s="109" t="s">
        <v>13</v>
      </c>
      <c r="B211" s="28" t="s">
        <v>1992</v>
      </c>
      <c r="D211" s="100" t="s">
        <v>206</v>
      </c>
      <c r="E211" s="110" t="s">
        <v>227</v>
      </c>
      <c r="F211" s="109">
        <v>99204</v>
      </c>
      <c r="G211" s="109" t="s">
        <v>228</v>
      </c>
      <c r="H211" s="385" t="s">
        <v>1991</v>
      </c>
      <c r="I211" s="385" t="s">
        <v>1991</v>
      </c>
      <c r="J211" s="385" t="s">
        <v>1991</v>
      </c>
      <c r="K211" s="386" t="s">
        <v>1991</v>
      </c>
      <c r="L211" s="386" t="s">
        <v>1991</v>
      </c>
      <c r="M211" s="386" t="s">
        <v>1991</v>
      </c>
      <c r="N211" s="386" t="s">
        <v>1991</v>
      </c>
      <c r="O211" s="386" t="s">
        <v>1991</v>
      </c>
      <c r="P211" s="386" t="s">
        <v>1991</v>
      </c>
      <c r="Q211" s="386" t="s">
        <v>1991</v>
      </c>
      <c r="R211" s="386">
        <v>380.65900000000005</v>
      </c>
      <c r="S211" s="386" t="s">
        <v>1991</v>
      </c>
      <c r="T211" s="386">
        <v>422.05610000000001</v>
      </c>
      <c r="U211" s="386">
        <v>848.72730000000001</v>
      </c>
    </row>
    <row r="212" spans="1:21" ht="29.4" thickBot="1" x14ac:dyDescent="0.35">
      <c r="A212" s="109" t="s">
        <v>13</v>
      </c>
      <c r="B212" s="28" t="s">
        <v>1993</v>
      </c>
      <c r="D212" s="100" t="s">
        <v>206</v>
      </c>
      <c r="E212" s="110" t="s">
        <v>227</v>
      </c>
      <c r="F212" s="109">
        <v>99204</v>
      </c>
      <c r="G212" s="109" t="s">
        <v>229</v>
      </c>
      <c r="H212" s="376" t="s">
        <v>1991</v>
      </c>
      <c r="I212" s="376" t="s">
        <v>1991</v>
      </c>
      <c r="J212" s="376" t="s">
        <v>1991</v>
      </c>
      <c r="K212" s="381" t="s">
        <v>1991</v>
      </c>
      <c r="L212" s="381" t="s">
        <v>1991</v>
      </c>
      <c r="M212" s="381" t="s">
        <v>1991</v>
      </c>
      <c r="N212" s="381" t="s">
        <v>1991</v>
      </c>
      <c r="O212" s="381" t="s">
        <v>1991</v>
      </c>
      <c r="P212" s="381" t="s">
        <v>1991</v>
      </c>
      <c r="Q212" s="381" t="s">
        <v>1991</v>
      </c>
      <c r="R212" s="382">
        <v>380.65900000000005</v>
      </c>
      <c r="S212" s="382" t="s">
        <v>1991</v>
      </c>
      <c r="T212" s="382">
        <v>422.05610000000001</v>
      </c>
      <c r="U212" s="382">
        <v>848.72730000000001</v>
      </c>
    </row>
    <row r="213" spans="1:21" ht="29.4" thickBot="1" x14ac:dyDescent="0.35">
      <c r="A213" s="109" t="s">
        <v>13</v>
      </c>
      <c r="B213" s="28" t="s">
        <v>1994</v>
      </c>
      <c r="D213" s="100" t="s">
        <v>206</v>
      </c>
      <c r="E213" s="110" t="s">
        <v>227</v>
      </c>
      <c r="F213" s="109">
        <v>99204</v>
      </c>
      <c r="G213" s="109" t="s">
        <v>230</v>
      </c>
      <c r="H213" s="377" t="s">
        <v>1991</v>
      </c>
      <c r="I213" s="377" t="s">
        <v>1991</v>
      </c>
      <c r="J213" s="377" t="s">
        <v>1991</v>
      </c>
      <c r="K213" s="387" t="s">
        <v>1991</v>
      </c>
      <c r="L213" s="387" t="s">
        <v>1991</v>
      </c>
      <c r="M213" s="387" t="s">
        <v>1991</v>
      </c>
      <c r="N213" s="387" t="s">
        <v>1991</v>
      </c>
      <c r="O213" s="387" t="s">
        <v>1991</v>
      </c>
      <c r="P213" s="387" t="s">
        <v>1991</v>
      </c>
      <c r="Q213" s="387" t="s">
        <v>1991</v>
      </c>
      <c r="R213" s="384">
        <v>380.65900000000005</v>
      </c>
      <c r="S213" s="384" t="s">
        <v>1991</v>
      </c>
      <c r="T213" s="384">
        <v>422.05610000000001</v>
      </c>
      <c r="U213" s="384">
        <v>848.72730000000001</v>
      </c>
    </row>
    <row r="214" spans="1:21" ht="29.4" thickBot="1" x14ac:dyDescent="0.35">
      <c r="A214" s="109" t="s">
        <v>13</v>
      </c>
      <c r="B214" s="28" t="s">
        <v>1995</v>
      </c>
      <c r="D214" s="100" t="s">
        <v>206</v>
      </c>
      <c r="E214" s="110" t="s">
        <v>227</v>
      </c>
      <c r="F214" s="109">
        <v>99204</v>
      </c>
      <c r="G214" s="109" t="s">
        <v>231</v>
      </c>
      <c r="H214" s="378" t="s">
        <v>1991</v>
      </c>
      <c r="I214" s="378" t="s">
        <v>1991</v>
      </c>
      <c r="J214" s="378" t="s">
        <v>1991</v>
      </c>
      <c r="K214" s="382" t="s">
        <v>1991</v>
      </c>
      <c r="L214" s="382" t="s">
        <v>1991</v>
      </c>
      <c r="M214" s="382" t="s">
        <v>1991</v>
      </c>
      <c r="N214" s="382" t="s">
        <v>1991</v>
      </c>
      <c r="O214" s="382" t="s">
        <v>1991</v>
      </c>
      <c r="P214" s="382" t="s">
        <v>1991</v>
      </c>
      <c r="Q214" s="382" t="s">
        <v>1991</v>
      </c>
      <c r="R214" s="380">
        <v>380.65900000000005</v>
      </c>
      <c r="S214" s="380" t="s">
        <v>1991</v>
      </c>
      <c r="T214" s="380">
        <v>422.05610000000001</v>
      </c>
      <c r="U214" s="380">
        <v>848.72730000000001</v>
      </c>
    </row>
    <row r="215" spans="1:21" ht="29.4" thickBot="1" x14ac:dyDescent="0.35">
      <c r="A215" s="109" t="s">
        <v>13</v>
      </c>
      <c r="B215" s="1" t="s">
        <v>30</v>
      </c>
      <c r="D215" s="100" t="s">
        <v>206</v>
      </c>
      <c r="E215" s="110" t="s">
        <v>227</v>
      </c>
      <c r="F215" s="109">
        <v>99204</v>
      </c>
      <c r="G215" s="109" t="s">
        <v>236</v>
      </c>
      <c r="H215" s="378" t="s">
        <v>1991</v>
      </c>
      <c r="I215" s="378" t="s">
        <v>1991</v>
      </c>
      <c r="J215" s="378" t="s">
        <v>1991</v>
      </c>
      <c r="K215" s="382" t="s">
        <v>1991</v>
      </c>
      <c r="L215" s="382" t="s">
        <v>1991</v>
      </c>
      <c r="M215" s="382" t="s">
        <v>1991</v>
      </c>
      <c r="N215" s="382" t="s">
        <v>1991</v>
      </c>
      <c r="O215" s="382" t="s">
        <v>1991</v>
      </c>
      <c r="P215" s="382" t="s">
        <v>1991</v>
      </c>
      <c r="Q215" s="382" t="s">
        <v>1991</v>
      </c>
      <c r="R215" s="382">
        <v>407.16980000000001</v>
      </c>
      <c r="S215" s="382" t="s">
        <v>1991</v>
      </c>
      <c r="T215" s="382">
        <v>451.48170000000005</v>
      </c>
      <c r="U215" s="382">
        <v>907.85610000000008</v>
      </c>
    </row>
    <row r="216" spans="1:21" ht="29.4" thickBot="1" x14ac:dyDescent="0.35">
      <c r="A216" s="109" t="s">
        <v>13</v>
      </c>
      <c r="B216" s="1" t="s">
        <v>15</v>
      </c>
      <c r="D216" s="100" t="s">
        <v>206</v>
      </c>
      <c r="E216" s="110" t="s">
        <v>227</v>
      </c>
      <c r="F216" s="109">
        <v>99204</v>
      </c>
      <c r="G216" s="109" t="s">
        <v>232</v>
      </c>
      <c r="H216" s="372" t="s">
        <v>1991</v>
      </c>
      <c r="I216" s="383" t="s">
        <v>1991</v>
      </c>
      <c r="J216" s="383" t="s">
        <v>1991</v>
      </c>
      <c r="K216" s="384" t="s">
        <v>1991</v>
      </c>
      <c r="L216" s="384" t="s">
        <v>1991</v>
      </c>
      <c r="M216" s="384" t="s">
        <v>1991</v>
      </c>
      <c r="N216" s="384" t="s">
        <v>1991</v>
      </c>
      <c r="O216" s="384" t="s">
        <v>1991</v>
      </c>
      <c r="P216" s="384" t="s">
        <v>1991</v>
      </c>
      <c r="Q216" s="384" t="s">
        <v>1991</v>
      </c>
      <c r="R216" s="386">
        <v>0</v>
      </c>
      <c r="S216" s="384" t="s">
        <v>1991</v>
      </c>
      <c r="T216" s="386">
        <v>0</v>
      </c>
      <c r="U216" s="386">
        <v>0</v>
      </c>
    </row>
    <row r="217" spans="1:21" ht="29.4" thickBot="1" x14ac:dyDescent="0.35">
      <c r="A217" s="109" t="s">
        <v>13</v>
      </c>
      <c r="B217" s="1" t="s">
        <v>19</v>
      </c>
      <c r="D217" s="100" t="s">
        <v>206</v>
      </c>
      <c r="E217" s="110" t="s">
        <v>227</v>
      </c>
      <c r="F217" s="109">
        <v>99204</v>
      </c>
      <c r="G217" s="109" t="s">
        <v>233</v>
      </c>
      <c r="H217" s="372" t="s">
        <v>1991</v>
      </c>
      <c r="I217" s="379" t="s">
        <v>1991</v>
      </c>
      <c r="J217" s="379" t="s">
        <v>1991</v>
      </c>
      <c r="K217" s="380" t="s">
        <v>1991</v>
      </c>
      <c r="L217" s="380" t="s">
        <v>1991</v>
      </c>
      <c r="M217" s="380" t="s">
        <v>1991</v>
      </c>
      <c r="N217" s="380" t="s">
        <v>1991</v>
      </c>
      <c r="O217" s="380" t="s">
        <v>1991</v>
      </c>
      <c r="P217" s="380" t="s">
        <v>1991</v>
      </c>
      <c r="Q217" s="380" t="s">
        <v>1991</v>
      </c>
      <c r="R217" s="386">
        <v>0</v>
      </c>
      <c r="S217" s="380" t="s">
        <v>1991</v>
      </c>
      <c r="T217" s="386">
        <v>0</v>
      </c>
      <c r="U217" s="386">
        <v>0</v>
      </c>
    </row>
    <row r="218" spans="1:21" ht="29.4" thickBot="1" x14ac:dyDescent="0.35">
      <c r="A218" s="109" t="s">
        <v>13</v>
      </c>
      <c r="B218" s="1" t="s">
        <v>21</v>
      </c>
      <c r="D218" s="100" t="s">
        <v>206</v>
      </c>
      <c r="E218" s="110" t="s">
        <v>227</v>
      </c>
      <c r="F218" s="109">
        <v>99204</v>
      </c>
      <c r="G218" s="109" t="s">
        <v>234</v>
      </c>
      <c r="H218" s="372" t="s">
        <v>1991</v>
      </c>
      <c r="I218" s="379" t="s">
        <v>1991</v>
      </c>
      <c r="J218" s="379" t="s">
        <v>1991</v>
      </c>
      <c r="K218" s="380" t="s">
        <v>1991</v>
      </c>
      <c r="L218" s="380" t="s">
        <v>1991</v>
      </c>
      <c r="M218" s="380" t="s">
        <v>1991</v>
      </c>
      <c r="N218" s="380" t="s">
        <v>1991</v>
      </c>
      <c r="O218" s="380" t="s">
        <v>1991</v>
      </c>
      <c r="P218" s="380" t="s">
        <v>1991</v>
      </c>
      <c r="Q218" s="380" t="s">
        <v>1991</v>
      </c>
      <c r="R218" s="386">
        <v>0</v>
      </c>
      <c r="S218" s="382" t="s">
        <v>1991</v>
      </c>
      <c r="T218" s="386">
        <v>0</v>
      </c>
      <c r="U218" s="386">
        <v>0</v>
      </c>
    </row>
    <row r="219" spans="1:21" ht="29.4" thickBot="1" x14ac:dyDescent="0.35">
      <c r="A219" s="109" t="s">
        <v>13</v>
      </c>
      <c r="B219" s="1" t="s">
        <v>27</v>
      </c>
      <c r="D219" s="100" t="s">
        <v>49</v>
      </c>
      <c r="E219" s="110" t="s">
        <v>227</v>
      </c>
      <c r="F219" s="109">
        <v>99204</v>
      </c>
      <c r="G219" s="109" t="s">
        <v>235</v>
      </c>
      <c r="H219" s="385" t="s">
        <v>1991</v>
      </c>
      <c r="I219" s="385" t="s">
        <v>1991</v>
      </c>
      <c r="J219" s="385" t="s">
        <v>1991</v>
      </c>
      <c r="K219" s="386" t="s">
        <v>1991</v>
      </c>
      <c r="L219" s="386" t="s">
        <v>1991</v>
      </c>
      <c r="M219" s="386" t="s">
        <v>1991</v>
      </c>
      <c r="N219" s="386" t="s">
        <v>1991</v>
      </c>
      <c r="O219" s="386" t="s">
        <v>1991</v>
      </c>
      <c r="P219" s="386" t="s">
        <v>1991</v>
      </c>
      <c r="Q219" s="386" t="s">
        <v>1991</v>
      </c>
      <c r="R219" s="382">
        <v>380.65900000000005</v>
      </c>
      <c r="S219" s="382" t="s">
        <v>1991</v>
      </c>
      <c r="T219" s="382">
        <v>422.05610000000001</v>
      </c>
      <c r="U219" s="382">
        <v>848.72730000000001</v>
      </c>
    </row>
    <row r="220" spans="1:21" ht="15" thickBot="1" x14ac:dyDescent="0.35">
      <c r="A220" s="109" t="s">
        <v>13</v>
      </c>
      <c r="B220" s="1" t="s">
        <v>29</v>
      </c>
      <c r="D220" s="100" t="s">
        <v>206</v>
      </c>
      <c r="E220" s="110" t="s">
        <v>237</v>
      </c>
      <c r="F220" s="109">
        <v>99205</v>
      </c>
      <c r="G220" s="109" t="s">
        <v>245</v>
      </c>
      <c r="H220" s="383" t="s">
        <v>1991</v>
      </c>
      <c r="I220" s="383" t="s">
        <v>1991</v>
      </c>
      <c r="J220" s="383" t="s">
        <v>1991</v>
      </c>
      <c r="K220" s="384" t="s">
        <v>1991</v>
      </c>
      <c r="L220" s="384" t="s">
        <v>1991</v>
      </c>
      <c r="M220" s="384" t="s">
        <v>1991</v>
      </c>
      <c r="N220" s="384" t="s">
        <v>1991</v>
      </c>
      <c r="O220" s="384" t="s">
        <v>1991</v>
      </c>
      <c r="P220" s="384" t="s">
        <v>1991</v>
      </c>
      <c r="Q220" s="384" t="s">
        <v>1991</v>
      </c>
      <c r="R220" s="384">
        <v>490.36</v>
      </c>
      <c r="S220" s="384" t="s">
        <v>1991</v>
      </c>
      <c r="T220" s="384">
        <v>543.69000000000005</v>
      </c>
      <c r="U220" s="384">
        <v>1093.32</v>
      </c>
    </row>
    <row r="221" spans="1:21" ht="15" thickBot="1" x14ac:dyDescent="0.35">
      <c r="A221" s="109" t="s">
        <v>13</v>
      </c>
      <c r="B221" s="28" t="s">
        <v>1992</v>
      </c>
      <c r="D221" s="100" t="s">
        <v>206</v>
      </c>
      <c r="E221" s="110" t="s">
        <v>237</v>
      </c>
      <c r="F221" s="109">
        <v>99205</v>
      </c>
      <c r="G221" s="109" t="s">
        <v>238</v>
      </c>
      <c r="H221" s="379" t="s">
        <v>1991</v>
      </c>
      <c r="I221" s="379" t="s">
        <v>1991</v>
      </c>
      <c r="J221" s="379" t="s">
        <v>1991</v>
      </c>
      <c r="K221" s="380" t="s">
        <v>1991</v>
      </c>
      <c r="L221" s="380" t="s">
        <v>1991</v>
      </c>
      <c r="M221" s="380" t="s">
        <v>1991</v>
      </c>
      <c r="N221" s="380" t="s">
        <v>1991</v>
      </c>
      <c r="O221" s="380" t="s">
        <v>1991</v>
      </c>
      <c r="P221" s="380" t="s">
        <v>1991</v>
      </c>
      <c r="Q221" s="380" t="s">
        <v>1991</v>
      </c>
      <c r="R221" s="380">
        <v>490.36</v>
      </c>
      <c r="S221" s="380" t="s">
        <v>1991</v>
      </c>
      <c r="T221" s="380">
        <v>543.69000000000005</v>
      </c>
      <c r="U221" s="380">
        <v>1093.32</v>
      </c>
    </row>
    <row r="222" spans="1:21" ht="15" thickBot="1" x14ac:dyDescent="0.35">
      <c r="A222" s="109" t="s">
        <v>13</v>
      </c>
      <c r="B222" s="28" t="s">
        <v>1993</v>
      </c>
      <c r="D222" s="100" t="s">
        <v>206</v>
      </c>
      <c r="E222" s="110" t="s">
        <v>237</v>
      </c>
      <c r="F222" s="109">
        <v>99205</v>
      </c>
      <c r="G222" s="109" t="s">
        <v>239</v>
      </c>
      <c r="H222" s="379" t="s">
        <v>1991</v>
      </c>
      <c r="I222" s="379" t="s">
        <v>1991</v>
      </c>
      <c r="J222" s="379" t="s">
        <v>1991</v>
      </c>
      <c r="K222" s="380" t="s">
        <v>1991</v>
      </c>
      <c r="L222" s="380" t="s">
        <v>1991</v>
      </c>
      <c r="M222" s="380" t="s">
        <v>1991</v>
      </c>
      <c r="N222" s="380" t="s">
        <v>1991</v>
      </c>
      <c r="O222" s="380" t="s">
        <v>1991</v>
      </c>
      <c r="P222" s="380" t="s">
        <v>1991</v>
      </c>
      <c r="Q222" s="380" t="s">
        <v>1991</v>
      </c>
      <c r="R222" s="381">
        <v>490.36</v>
      </c>
      <c r="S222" s="381" t="s">
        <v>1991</v>
      </c>
      <c r="T222" s="381">
        <v>543.69000000000005</v>
      </c>
      <c r="U222" s="381">
        <v>1093.32</v>
      </c>
    </row>
    <row r="223" spans="1:21" ht="15" thickBot="1" x14ac:dyDescent="0.35">
      <c r="A223" s="109" t="s">
        <v>13</v>
      </c>
      <c r="B223" s="28" t="s">
        <v>1994</v>
      </c>
      <c r="D223" s="100" t="s">
        <v>206</v>
      </c>
      <c r="E223" s="110" t="s">
        <v>237</v>
      </c>
      <c r="F223" s="109">
        <v>99205</v>
      </c>
      <c r="G223" s="109" t="s">
        <v>240</v>
      </c>
      <c r="H223" s="379" t="s">
        <v>1991</v>
      </c>
      <c r="I223" s="379" t="s">
        <v>1991</v>
      </c>
      <c r="J223" s="379" t="s">
        <v>1991</v>
      </c>
      <c r="K223" s="380" t="s">
        <v>1991</v>
      </c>
      <c r="L223" s="380" t="s">
        <v>1991</v>
      </c>
      <c r="M223" s="380" t="s">
        <v>1991</v>
      </c>
      <c r="N223" s="380" t="s">
        <v>1991</v>
      </c>
      <c r="O223" s="380" t="s">
        <v>1991</v>
      </c>
      <c r="P223" s="380" t="s">
        <v>1991</v>
      </c>
      <c r="Q223" s="380" t="s">
        <v>1991</v>
      </c>
      <c r="R223" s="387">
        <v>490.36</v>
      </c>
      <c r="S223" s="387" t="s">
        <v>1991</v>
      </c>
      <c r="T223" s="387">
        <v>543.69000000000005</v>
      </c>
      <c r="U223" s="387">
        <v>1093.32</v>
      </c>
    </row>
    <row r="224" spans="1:21" ht="15" thickBot="1" x14ac:dyDescent="0.35">
      <c r="A224" s="109" t="s">
        <v>13</v>
      </c>
      <c r="B224" s="28" t="s">
        <v>1995</v>
      </c>
      <c r="D224" s="100" t="s">
        <v>206</v>
      </c>
      <c r="E224" s="110" t="s">
        <v>237</v>
      </c>
      <c r="F224" s="109">
        <v>99205</v>
      </c>
      <c r="G224" s="109" t="s">
        <v>241</v>
      </c>
      <c r="H224" s="385" t="s">
        <v>1991</v>
      </c>
      <c r="I224" s="385" t="s">
        <v>1991</v>
      </c>
      <c r="J224" s="385" t="s">
        <v>1991</v>
      </c>
      <c r="K224" s="386" t="s">
        <v>1991</v>
      </c>
      <c r="L224" s="386" t="s">
        <v>1991</v>
      </c>
      <c r="M224" s="386" t="s">
        <v>1991</v>
      </c>
      <c r="N224" s="386" t="s">
        <v>1991</v>
      </c>
      <c r="O224" s="386" t="s">
        <v>1991</v>
      </c>
      <c r="P224" s="386" t="s">
        <v>1991</v>
      </c>
      <c r="Q224" s="386" t="s">
        <v>1991</v>
      </c>
      <c r="R224" s="382">
        <v>490.36</v>
      </c>
      <c r="S224" s="382" t="s">
        <v>1991</v>
      </c>
      <c r="T224" s="382">
        <v>543.69000000000005</v>
      </c>
      <c r="U224" s="382">
        <v>1093.32</v>
      </c>
    </row>
    <row r="225" spans="1:21" ht="15" thickBot="1" x14ac:dyDescent="0.35">
      <c r="A225" s="109" t="s">
        <v>13</v>
      </c>
      <c r="B225" s="1" t="s">
        <v>30</v>
      </c>
      <c r="D225" s="100" t="s">
        <v>206</v>
      </c>
      <c r="E225" s="110" t="s">
        <v>237</v>
      </c>
      <c r="F225" s="109">
        <v>99205</v>
      </c>
      <c r="G225" s="109" t="s">
        <v>246</v>
      </c>
      <c r="H225" s="376" t="s">
        <v>1991</v>
      </c>
      <c r="I225" s="376" t="s">
        <v>1991</v>
      </c>
      <c r="J225" s="376" t="s">
        <v>1991</v>
      </c>
      <c r="K225" s="381" t="s">
        <v>1991</v>
      </c>
      <c r="L225" s="381" t="s">
        <v>1991</v>
      </c>
      <c r="M225" s="381" t="s">
        <v>1991</v>
      </c>
      <c r="N225" s="381" t="s">
        <v>1991</v>
      </c>
      <c r="O225" s="381" t="s">
        <v>1991</v>
      </c>
      <c r="P225" s="381" t="s">
        <v>1991</v>
      </c>
      <c r="Q225" s="381" t="s">
        <v>1991</v>
      </c>
      <c r="R225" s="376">
        <v>524.50980000000004</v>
      </c>
      <c r="S225" s="376" t="s">
        <v>1991</v>
      </c>
      <c r="T225" s="376">
        <v>581.59170000000006</v>
      </c>
      <c r="U225" s="376">
        <v>1169.4860999999999</v>
      </c>
    </row>
    <row r="226" spans="1:21" ht="15" thickBot="1" x14ac:dyDescent="0.35">
      <c r="A226" s="109" t="s">
        <v>13</v>
      </c>
      <c r="B226" s="1" t="s">
        <v>15</v>
      </c>
      <c r="D226" s="100" t="s">
        <v>206</v>
      </c>
      <c r="E226" s="110" t="s">
        <v>237</v>
      </c>
      <c r="F226" s="109">
        <v>99205</v>
      </c>
      <c r="G226" s="109" t="s">
        <v>242</v>
      </c>
      <c r="H226" s="372" t="s">
        <v>1991</v>
      </c>
      <c r="I226" s="377" t="s">
        <v>1991</v>
      </c>
      <c r="J226" s="377" t="s">
        <v>1991</v>
      </c>
      <c r="K226" s="387" t="s">
        <v>1991</v>
      </c>
      <c r="L226" s="387" t="s">
        <v>1991</v>
      </c>
      <c r="M226" s="387" t="s">
        <v>1991</v>
      </c>
      <c r="N226" s="387" t="s">
        <v>1991</v>
      </c>
      <c r="O226" s="387" t="s">
        <v>1991</v>
      </c>
      <c r="P226" s="387" t="s">
        <v>1991</v>
      </c>
      <c r="Q226" s="387" t="s">
        <v>1991</v>
      </c>
      <c r="R226" s="386">
        <v>0</v>
      </c>
      <c r="S226" s="387" t="s">
        <v>1991</v>
      </c>
      <c r="T226" s="386">
        <v>0</v>
      </c>
      <c r="U226" s="386">
        <v>0</v>
      </c>
    </row>
    <row r="227" spans="1:21" ht="15" thickBot="1" x14ac:dyDescent="0.35">
      <c r="A227" s="109" t="s">
        <v>13</v>
      </c>
      <c r="B227" s="1" t="s">
        <v>19</v>
      </c>
      <c r="D227" s="100" t="s">
        <v>206</v>
      </c>
      <c r="E227" s="110" t="s">
        <v>237</v>
      </c>
      <c r="F227" s="109">
        <v>99205</v>
      </c>
      <c r="G227" s="109" t="s">
        <v>243</v>
      </c>
      <c r="H227" s="372" t="s">
        <v>1991</v>
      </c>
      <c r="I227" s="378" t="s">
        <v>1991</v>
      </c>
      <c r="J227" s="378" t="s">
        <v>1991</v>
      </c>
      <c r="K227" s="382" t="s">
        <v>1991</v>
      </c>
      <c r="L227" s="382" t="s">
        <v>1991</v>
      </c>
      <c r="M227" s="382" t="s">
        <v>1991</v>
      </c>
      <c r="N227" s="382" t="s">
        <v>1991</v>
      </c>
      <c r="O227" s="382" t="s">
        <v>1991</v>
      </c>
      <c r="P227" s="382" t="s">
        <v>1991</v>
      </c>
      <c r="Q227" s="382" t="s">
        <v>1991</v>
      </c>
      <c r="R227" s="386">
        <v>0</v>
      </c>
      <c r="S227" s="382" t="s">
        <v>1991</v>
      </c>
      <c r="T227" s="386">
        <v>0</v>
      </c>
      <c r="U227" s="386">
        <v>0</v>
      </c>
    </row>
    <row r="228" spans="1:21" ht="15" thickBot="1" x14ac:dyDescent="0.35">
      <c r="A228" s="109" t="s">
        <v>13</v>
      </c>
      <c r="B228" s="1" t="s">
        <v>21</v>
      </c>
      <c r="D228" s="100" t="s">
        <v>206</v>
      </c>
      <c r="E228" s="110" t="s">
        <v>237</v>
      </c>
      <c r="F228" s="109">
        <v>99205</v>
      </c>
      <c r="G228" s="109" t="s">
        <v>244</v>
      </c>
      <c r="H228" s="372" t="s">
        <v>1991</v>
      </c>
      <c r="I228" s="378" t="s">
        <v>1991</v>
      </c>
      <c r="J228" s="378" t="s">
        <v>1991</v>
      </c>
      <c r="K228" s="382" t="s">
        <v>1991</v>
      </c>
      <c r="L228" s="382" t="s">
        <v>1991</v>
      </c>
      <c r="M228" s="382" t="s">
        <v>1991</v>
      </c>
      <c r="N228" s="382" t="s">
        <v>1991</v>
      </c>
      <c r="O228" s="382" t="s">
        <v>1991</v>
      </c>
      <c r="P228" s="382" t="s">
        <v>1991</v>
      </c>
      <c r="Q228" s="382" t="s">
        <v>1991</v>
      </c>
      <c r="R228" s="386">
        <v>0</v>
      </c>
      <c r="S228" s="381" t="s">
        <v>1991</v>
      </c>
      <c r="T228" s="386">
        <v>0</v>
      </c>
      <c r="U228" s="386">
        <v>0</v>
      </c>
    </row>
    <row r="229" spans="1:21" ht="15" thickBot="1" x14ac:dyDescent="0.35">
      <c r="A229" s="109" t="s">
        <v>13</v>
      </c>
      <c r="B229" s="1" t="s">
        <v>27</v>
      </c>
      <c r="D229" s="100" t="s">
        <v>49</v>
      </c>
      <c r="E229" s="110" t="s">
        <v>237</v>
      </c>
      <c r="F229" s="109">
        <v>99205</v>
      </c>
      <c r="G229" s="109" t="s">
        <v>245</v>
      </c>
      <c r="H229" s="379" t="s">
        <v>1991</v>
      </c>
      <c r="I229" s="379" t="s">
        <v>1991</v>
      </c>
      <c r="J229" s="379" t="s">
        <v>1991</v>
      </c>
      <c r="K229" s="380" t="s">
        <v>1991</v>
      </c>
      <c r="L229" s="380" t="s">
        <v>1991</v>
      </c>
      <c r="M229" s="380" t="s">
        <v>1991</v>
      </c>
      <c r="N229" s="380" t="s">
        <v>1991</v>
      </c>
      <c r="O229" s="380" t="s">
        <v>1991</v>
      </c>
      <c r="P229" s="380" t="s">
        <v>1991</v>
      </c>
      <c r="Q229" s="380" t="s">
        <v>1991</v>
      </c>
      <c r="R229" s="380">
        <v>490.36</v>
      </c>
      <c r="S229" s="380" t="s">
        <v>1991</v>
      </c>
      <c r="T229" s="380">
        <v>543.69000000000005</v>
      </c>
      <c r="U229" s="380">
        <v>1093.32</v>
      </c>
    </row>
    <row r="230" spans="1:21" ht="29.4" thickBot="1" x14ac:dyDescent="0.35">
      <c r="A230" s="109" t="s">
        <v>13</v>
      </c>
      <c r="B230" s="1" t="s">
        <v>29</v>
      </c>
      <c r="D230" s="100" t="s">
        <v>206</v>
      </c>
      <c r="E230" s="110" t="s">
        <v>247</v>
      </c>
      <c r="F230" s="109">
        <v>99212</v>
      </c>
      <c r="G230" s="109" t="s">
        <v>255</v>
      </c>
      <c r="H230" s="377" t="s">
        <v>1991</v>
      </c>
      <c r="I230" s="377" t="s">
        <v>1991</v>
      </c>
      <c r="J230" s="377" t="s">
        <v>1991</v>
      </c>
      <c r="K230" s="377" t="s">
        <v>1991</v>
      </c>
      <c r="L230" s="377" t="s">
        <v>1991</v>
      </c>
      <c r="M230" s="377" t="s">
        <v>1991</v>
      </c>
      <c r="N230" s="377" t="s">
        <v>1991</v>
      </c>
      <c r="O230" s="377" t="s">
        <v>1991</v>
      </c>
      <c r="P230" s="377" t="s">
        <v>1991</v>
      </c>
      <c r="Q230" s="377" t="s">
        <v>1991</v>
      </c>
      <c r="R230" s="372">
        <v>109.69665861016949</v>
      </c>
      <c r="S230" s="372" t="s">
        <v>1991</v>
      </c>
      <c r="T230" s="372">
        <v>121.62831420338983</v>
      </c>
      <c r="U230" s="372">
        <v>244.58651085310734</v>
      </c>
    </row>
    <row r="231" spans="1:21" ht="29.4" thickBot="1" x14ac:dyDescent="0.35">
      <c r="A231" s="109" t="s">
        <v>13</v>
      </c>
      <c r="B231" s="28" t="s">
        <v>1992</v>
      </c>
      <c r="D231" s="100" t="s">
        <v>206</v>
      </c>
      <c r="E231" s="110" t="s">
        <v>247</v>
      </c>
      <c r="F231" s="109">
        <v>99212</v>
      </c>
      <c r="G231" s="109" t="s">
        <v>248</v>
      </c>
      <c r="H231" s="379" t="s">
        <v>1991</v>
      </c>
      <c r="I231" s="379" t="s">
        <v>1991</v>
      </c>
      <c r="J231" s="379" t="s">
        <v>1991</v>
      </c>
      <c r="K231" s="378" t="s">
        <v>1991</v>
      </c>
      <c r="L231" s="378" t="s">
        <v>1991</v>
      </c>
      <c r="M231" s="378" t="s">
        <v>1991</v>
      </c>
      <c r="N231" s="378" t="s">
        <v>1991</v>
      </c>
      <c r="O231" s="378" t="s">
        <v>1991</v>
      </c>
      <c r="P231" s="378" t="s">
        <v>1991</v>
      </c>
      <c r="Q231" s="378" t="s">
        <v>1991</v>
      </c>
      <c r="R231" s="372">
        <v>109.69665861016949</v>
      </c>
      <c r="S231" s="372" t="s">
        <v>1991</v>
      </c>
      <c r="T231" s="372">
        <v>121.62831420338983</v>
      </c>
      <c r="U231" s="372">
        <v>244.58651085310734</v>
      </c>
    </row>
    <row r="232" spans="1:21" ht="29.4" thickBot="1" x14ac:dyDescent="0.35">
      <c r="A232" s="109" t="s">
        <v>13</v>
      </c>
      <c r="B232" s="28" t="s">
        <v>1993</v>
      </c>
      <c r="D232" s="100" t="s">
        <v>206</v>
      </c>
      <c r="E232" s="110" t="s">
        <v>247</v>
      </c>
      <c r="F232" s="109">
        <v>99212</v>
      </c>
      <c r="G232" s="109" t="s">
        <v>249</v>
      </c>
      <c r="H232" s="378" t="s">
        <v>1991</v>
      </c>
      <c r="I232" s="378" t="s">
        <v>1991</v>
      </c>
      <c r="J232" s="378" t="s">
        <v>1991</v>
      </c>
      <c r="K232" s="378" t="s">
        <v>1991</v>
      </c>
      <c r="L232" s="378" t="s">
        <v>1991</v>
      </c>
      <c r="M232" s="378" t="s">
        <v>1991</v>
      </c>
      <c r="N232" s="378" t="s">
        <v>1991</v>
      </c>
      <c r="O232" s="378" t="s">
        <v>1991</v>
      </c>
      <c r="P232" s="378" t="s">
        <v>1991</v>
      </c>
      <c r="Q232" s="378" t="s">
        <v>1991</v>
      </c>
      <c r="R232" s="378">
        <v>109.69665861016949</v>
      </c>
      <c r="S232" s="378" t="s">
        <v>1991</v>
      </c>
      <c r="T232" s="378">
        <v>121.62831420338983</v>
      </c>
      <c r="U232" s="378">
        <v>244.58651085310734</v>
      </c>
    </row>
    <row r="233" spans="1:21" ht="29.4" thickBot="1" x14ac:dyDescent="0.35">
      <c r="A233" s="109" t="s">
        <v>13</v>
      </c>
      <c r="B233" s="28" t="s">
        <v>1994</v>
      </c>
      <c r="D233" s="100" t="s">
        <v>206</v>
      </c>
      <c r="E233" s="110" t="s">
        <v>247</v>
      </c>
      <c r="F233" s="109">
        <v>99212</v>
      </c>
      <c r="G233" s="109" t="s">
        <v>250</v>
      </c>
      <c r="H233" s="379" t="s">
        <v>1991</v>
      </c>
      <c r="I233" s="379" t="s">
        <v>1991</v>
      </c>
      <c r="J233" s="379" t="s">
        <v>1991</v>
      </c>
      <c r="K233" s="383" t="s">
        <v>1991</v>
      </c>
      <c r="L233" s="383" t="s">
        <v>1991</v>
      </c>
      <c r="M233" s="383" t="s">
        <v>1991</v>
      </c>
      <c r="N233" s="383" t="s">
        <v>1991</v>
      </c>
      <c r="O233" s="383" t="s">
        <v>1991</v>
      </c>
      <c r="P233" s="383" t="s">
        <v>1991</v>
      </c>
      <c r="Q233" s="383" t="s">
        <v>1991</v>
      </c>
      <c r="R233" s="383">
        <v>109.69665861016949</v>
      </c>
      <c r="S233" s="383" t="s">
        <v>1991</v>
      </c>
      <c r="T233" s="383">
        <v>121.62831420338983</v>
      </c>
      <c r="U233" s="383">
        <v>244.58651085310734</v>
      </c>
    </row>
    <row r="234" spans="1:21" ht="29.4" thickBot="1" x14ac:dyDescent="0.35">
      <c r="A234" s="109" t="s">
        <v>13</v>
      </c>
      <c r="B234" s="28" t="s">
        <v>1995</v>
      </c>
      <c r="D234" s="100" t="s">
        <v>206</v>
      </c>
      <c r="E234" s="110" t="s">
        <v>247</v>
      </c>
      <c r="F234" s="109">
        <v>99212</v>
      </c>
      <c r="G234" s="109" t="s">
        <v>251</v>
      </c>
      <c r="H234" s="379" t="s">
        <v>1991</v>
      </c>
      <c r="I234" s="379" t="s">
        <v>1991</v>
      </c>
      <c r="J234" s="379" t="s">
        <v>1991</v>
      </c>
      <c r="K234" s="372" t="s">
        <v>1991</v>
      </c>
      <c r="L234" s="379" t="s">
        <v>1991</v>
      </c>
      <c r="M234" s="379" t="s">
        <v>1991</v>
      </c>
      <c r="N234" s="379" t="s">
        <v>1991</v>
      </c>
      <c r="O234" s="379" t="s">
        <v>1991</v>
      </c>
      <c r="P234" s="379" t="s">
        <v>1991</v>
      </c>
      <c r="Q234" s="379" t="s">
        <v>1991</v>
      </c>
      <c r="R234" s="379">
        <v>109.69665861016949</v>
      </c>
      <c r="S234" s="379" t="s">
        <v>1991</v>
      </c>
      <c r="T234" s="379">
        <v>121.62831420338983</v>
      </c>
      <c r="U234" s="379">
        <v>244.58651085310734</v>
      </c>
    </row>
    <row r="235" spans="1:21" ht="29.4" thickBot="1" x14ac:dyDescent="0.35">
      <c r="A235" s="109" t="s">
        <v>13</v>
      </c>
      <c r="B235" s="1" t="s">
        <v>30</v>
      </c>
      <c r="D235" s="100" t="s">
        <v>206</v>
      </c>
      <c r="E235" s="110" t="s">
        <v>247</v>
      </c>
      <c r="F235" s="109">
        <v>99212</v>
      </c>
      <c r="G235" s="109" t="s">
        <v>256</v>
      </c>
      <c r="H235" s="379" t="s">
        <v>1991</v>
      </c>
      <c r="I235" s="379" t="s">
        <v>1991</v>
      </c>
      <c r="J235" s="379" t="s">
        <v>1991</v>
      </c>
      <c r="K235" s="372" t="s">
        <v>1991</v>
      </c>
      <c r="L235" s="379" t="s">
        <v>1991</v>
      </c>
      <c r="M235" s="379" t="s">
        <v>1991</v>
      </c>
      <c r="N235" s="379" t="s">
        <v>1991</v>
      </c>
      <c r="O235" s="379" t="s">
        <v>1991</v>
      </c>
      <c r="P235" s="379" t="s">
        <v>1991</v>
      </c>
      <c r="Q235" s="379" t="s">
        <v>1991</v>
      </c>
      <c r="R235" s="379">
        <v>117.34244289830509</v>
      </c>
      <c r="S235" s="379" t="s">
        <v>1991</v>
      </c>
      <c r="T235" s="379">
        <v>130.10572696610171</v>
      </c>
      <c r="U235" s="379">
        <v>261.63402830225994</v>
      </c>
    </row>
    <row r="236" spans="1:21" ht="29.4" thickBot="1" x14ac:dyDescent="0.35">
      <c r="A236" s="109" t="s">
        <v>13</v>
      </c>
      <c r="B236" s="1" t="s">
        <v>15</v>
      </c>
      <c r="D236" s="100" t="s">
        <v>206</v>
      </c>
      <c r="E236" s="110" t="s">
        <v>247</v>
      </c>
      <c r="F236" s="109">
        <v>99212</v>
      </c>
      <c r="G236" s="109" t="s">
        <v>252</v>
      </c>
      <c r="H236" s="372" t="s">
        <v>1991</v>
      </c>
      <c r="I236" s="379" t="s">
        <v>1991</v>
      </c>
      <c r="J236" s="379" t="s">
        <v>1991</v>
      </c>
      <c r="K236" s="372" t="s">
        <v>1991</v>
      </c>
      <c r="L236" s="379" t="s">
        <v>1991</v>
      </c>
      <c r="M236" s="379" t="s">
        <v>1991</v>
      </c>
      <c r="N236" s="379" t="s">
        <v>1991</v>
      </c>
      <c r="O236" s="379" t="s">
        <v>1991</v>
      </c>
      <c r="P236" s="379" t="s">
        <v>1991</v>
      </c>
      <c r="Q236" s="379" t="s">
        <v>1991</v>
      </c>
      <c r="R236" s="386">
        <v>0</v>
      </c>
      <c r="S236" s="379" t="s">
        <v>1991</v>
      </c>
      <c r="T236" s="386">
        <v>0</v>
      </c>
      <c r="U236" s="386">
        <v>0</v>
      </c>
    </row>
    <row r="237" spans="1:21" ht="29.4" thickBot="1" x14ac:dyDescent="0.35">
      <c r="A237" s="109" t="s">
        <v>13</v>
      </c>
      <c r="B237" s="1" t="s">
        <v>19</v>
      </c>
      <c r="D237" s="100" t="s">
        <v>206</v>
      </c>
      <c r="E237" s="110" t="s">
        <v>247</v>
      </c>
      <c r="F237" s="109">
        <v>99212</v>
      </c>
      <c r="G237" s="109" t="s">
        <v>253</v>
      </c>
      <c r="H237" s="372" t="s">
        <v>1991</v>
      </c>
      <c r="I237" s="385" t="s">
        <v>1991</v>
      </c>
      <c r="J237" s="385" t="s">
        <v>1991</v>
      </c>
      <c r="K237" s="372" t="s">
        <v>1991</v>
      </c>
      <c r="L237" s="385" t="s">
        <v>1991</v>
      </c>
      <c r="M237" s="385" t="s">
        <v>1991</v>
      </c>
      <c r="N237" s="385" t="s">
        <v>1991</v>
      </c>
      <c r="O237" s="385" t="s">
        <v>1991</v>
      </c>
      <c r="P237" s="385" t="s">
        <v>1991</v>
      </c>
      <c r="Q237" s="385" t="s">
        <v>1991</v>
      </c>
      <c r="R237" s="386">
        <v>0</v>
      </c>
      <c r="S237" s="385" t="s">
        <v>1991</v>
      </c>
      <c r="T237" s="386">
        <v>0</v>
      </c>
      <c r="U237" s="386">
        <v>0</v>
      </c>
    </row>
    <row r="238" spans="1:21" ht="29.4" thickBot="1" x14ac:dyDescent="0.35">
      <c r="A238" s="109" t="s">
        <v>13</v>
      </c>
      <c r="B238" s="1" t="s">
        <v>21</v>
      </c>
      <c r="D238" s="100" t="s">
        <v>206</v>
      </c>
      <c r="E238" s="110" t="s">
        <v>247</v>
      </c>
      <c r="F238" s="109">
        <v>99212</v>
      </c>
      <c r="G238" s="109" t="s">
        <v>254</v>
      </c>
      <c r="H238" s="372" t="s">
        <v>1991</v>
      </c>
      <c r="I238" s="376" t="s">
        <v>1991</v>
      </c>
      <c r="J238" s="376" t="s">
        <v>1991</v>
      </c>
      <c r="K238" s="372" t="s">
        <v>1991</v>
      </c>
      <c r="L238" s="376" t="s">
        <v>1991</v>
      </c>
      <c r="M238" s="376" t="s">
        <v>1991</v>
      </c>
      <c r="N238" s="376" t="s">
        <v>1991</v>
      </c>
      <c r="O238" s="376" t="s">
        <v>1991</v>
      </c>
      <c r="P238" s="376" t="s">
        <v>1991</v>
      </c>
      <c r="Q238" s="376" t="s">
        <v>1991</v>
      </c>
      <c r="R238" s="386">
        <v>0</v>
      </c>
      <c r="S238" s="376" t="s">
        <v>1991</v>
      </c>
      <c r="T238" s="386">
        <v>0</v>
      </c>
      <c r="U238" s="386">
        <v>0</v>
      </c>
    </row>
    <row r="239" spans="1:21" ht="28.8" x14ac:dyDescent="0.3">
      <c r="A239" s="109" t="s">
        <v>13</v>
      </c>
      <c r="B239" s="1" t="s">
        <v>27</v>
      </c>
      <c r="D239" s="100" t="s">
        <v>49</v>
      </c>
      <c r="E239" s="110" t="s">
        <v>247</v>
      </c>
      <c r="F239" s="109">
        <v>99212</v>
      </c>
      <c r="G239" s="109" t="s">
        <v>255</v>
      </c>
      <c r="H239" s="372" t="s">
        <v>1991</v>
      </c>
      <c r="I239" s="372" t="s">
        <v>1991</v>
      </c>
      <c r="J239" s="372" t="s">
        <v>1991</v>
      </c>
      <c r="K239" s="372" t="s">
        <v>1991</v>
      </c>
      <c r="L239" s="372" t="s">
        <v>1991</v>
      </c>
      <c r="M239" s="372" t="s">
        <v>1991</v>
      </c>
      <c r="N239" s="372" t="s">
        <v>1991</v>
      </c>
      <c r="O239" s="372" t="s">
        <v>1991</v>
      </c>
      <c r="P239" s="372" t="s">
        <v>1991</v>
      </c>
      <c r="Q239" s="372" t="s">
        <v>1991</v>
      </c>
      <c r="R239" s="372">
        <v>109.69665861016949</v>
      </c>
      <c r="S239" s="372" t="s">
        <v>1991</v>
      </c>
      <c r="T239" s="372">
        <v>121.62831420338983</v>
      </c>
      <c r="U239" s="372">
        <v>244.58651085310734</v>
      </c>
    </row>
    <row r="240" spans="1:21" ht="28.8" x14ac:dyDescent="0.3">
      <c r="A240" s="109" t="s">
        <v>13</v>
      </c>
      <c r="B240" s="1" t="s">
        <v>29</v>
      </c>
      <c r="D240" s="100" t="s">
        <v>206</v>
      </c>
      <c r="E240" s="110" t="s">
        <v>257</v>
      </c>
      <c r="F240" s="109">
        <v>99213</v>
      </c>
      <c r="G240" s="109" t="s">
        <v>265</v>
      </c>
      <c r="H240" s="372" t="s">
        <v>1991</v>
      </c>
      <c r="I240" s="372" t="s">
        <v>1991</v>
      </c>
      <c r="J240" s="372" t="s">
        <v>1991</v>
      </c>
      <c r="K240" s="373" t="s">
        <v>1991</v>
      </c>
      <c r="L240" s="373" t="s">
        <v>1991</v>
      </c>
      <c r="M240" s="373" t="s">
        <v>1991</v>
      </c>
      <c r="N240" s="373" t="s">
        <v>1991</v>
      </c>
      <c r="O240" s="373" t="s">
        <v>1991</v>
      </c>
      <c r="P240" s="373" t="s">
        <v>1991</v>
      </c>
      <c r="Q240" s="373" t="s">
        <v>1991</v>
      </c>
      <c r="R240" s="373">
        <v>164.54</v>
      </c>
      <c r="S240" s="373" t="s">
        <v>1991</v>
      </c>
      <c r="T240" s="373">
        <v>182.44</v>
      </c>
      <c r="U240" s="373">
        <v>366.88</v>
      </c>
    </row>
    <row r="241" spans="1:21" ht="28.8" x14ac:dyDescent="0.3">
      <c r="A241" s="109" t="s">
        <v>13</v>
      </c>
      <c r="B241" s="28" t="s">
        <v>1992</v>
      </c>
      <c r="D241" s="100" t="s">
        <v>206</v>
      </c>
      <c r="E241" s="110" t="s">
        <v>257</v>
      </c>
      <c r="F241" s="109">
        <v>99213</v>
      </c>
      <c r="G241" s="109" t="s">
        <v>258</v>
      </c>
      <c r="H241" s="372" t="s">
        <v>1991</v>
      </c>
      <c r="I241" s="372" t="s">
        <v>1991</v>
      </c>
      <c r="J241" s="372" t="s">
        <v>1991</v>
      </c>
      <c r="K241" s="373" t="s">
        <v>1991</v>
      </c>
      <c r="L241" s="373" t="s">
        <v>1991</v>
      </c>
      <c r="M241" s="373" t="s">
        <v>1991</v>
      </c>
      <c r="N241" s="373" t="s">
        <v>1991</v>
      </c>
      <c r="O241" s="373" t="s">
        <v>1991</v>
      </c>
      <c r="P241" s="373" t="s">
        <v>1991</v>
      </c>
      <c r="Q241" s="373" t="s">
        <v>1991</v>
      </c>
      <c r="R241" s="373">
        <v>164.54</v>
      </c>
      <c r="S241" s="373" t="s">
        <v>1991</v>
      </c>
      <c r="T241" s="373">
        <v>182.44</v>
      </c>
      <c r="U241" s="373">
        <v>366.88</v>
      </c>
    </row>
    <row r="242" spans="1:21" ht="28.8" x14ac:dyDescent="0.3">
      <c r="A242" s="109" t="s">
        <v>13</v>
      </c>
      <c r="B242" s="28" t="s">
        <v>1993</v>
      </c>
      <c r="D242" s="100" t="s">
        <v>206</v>
      </c>
      <c r="E242" s="110" t="s">
        <v>257</v>
      </c>
      <c r="F242" s="109">
        <v>99213</v>
      </c>
      <c r="G242" s="109" t="s">
        <v>259</v>
      </c>
      <c r="H242" s="372" t="s">
        <v>1991</v>
      </c>
      <c r="I242" s="372" t="s">
        <v>1991</v>
      </c>
      <c r="J242" s="372" t="s">
        <v>1991</v>
      </c>
      <c r="K242" s="373" t="s">
        <v>1991</v>
      </c>
      <c r="L242" s="373" t="s">
        <v>1991</v>
      </c>
      <c r="M242" s="373" t="s">
        <v>1991</v>
      </c>
      <c r="N242" s="373" t="s">
        <v>1991</v>
      </c>
      <c r="O242" s="373" t="s">
        <v>1991</v>
      </c>
      <c r="P242" s="373" t="s">
        <v>1991</v>
      </c>
      <c r="Q242" s="373" t="s">
        <v>1991</v>
      </c>
      <c r="R242" s="373">
        <v>164.54</v>
      </c>
      <c r="S242" s="373" t="s">
        <v>1991</v>
      </c>
      <c r="T242" s="373">
        <v>182.44</v>
      </c>
      <c r="U242" s="373">
        <v>366.88</v>
      </c>
    </row>
    <row r="243" spans="1:21" ht="28.8" x14ac:dyDescent="0.3">
      <c r="A243" s="109" t="s">
        <v>13</v>
      </c>
      <c r="B243" s="28" t="s">
        <v>1994</v>
      </c>
      <c r="D243" s="100" t="s">
        <v>206</v>
      </c>
      <c r="E243" s="110" t="s">
        <v>257</v>
      </c>
      <c r="F243" s="109">
        <v>99213</v>
      </c>
      <c r="G243" s="109" t="s">
        <v>260</v>
      </c>
      <c r="H243" s="372" t="s">
        <v>1991</v>
      </c>
      <c r="I243" s="372" t="s">
        <v>1991</v>
      </c>
      <c r="J243" s="372" t="s">
        <v>1991</v>
      </c>
      <c r="K243" s="373" t="s">
        <v>1991</v>
      </c>
      <c r="L243" s="373" t="s">
        <v>1991</v>
      </c>
      <c r="M243" s="373" t="s">
        <v>1991</v>
      </c>
      <c r="N243" s="373" t="s">
        <v>1991</v>
      </c>
      <c r="O243" s="373" t="s">
        <v>1991</v>
      </c>
      <c r="P243" s="373" t="s">
        <v>1991</v>
      </c>
      <c r="Q243" s="373" t="s">
        <v>1991</v>
      </c>
      <c r="R243" s="373">
        <v>164.54</v>
      </c>
      <c r="S243" s="373" t="s">
        <v>1991</v>
      </c>
      <c r="T243" s="373">
        <v>182.44</v>
      </c>
      <c r="U243" s="373">
        <v>366.88</v>
      </c>
    </row>
    <row r="244" spans="1:21" ht="28.8" x14ac:dyDescent="0.3">
      <c r="A244" s="109" t="s">
        <v>13</v>
      </c>
      <c r="B244" s="28" t="s">
        <v>1995</v>
      </c>
      <c r="D244" s="100" t="s">
        <v>206</v>
      </c>
      <c r="E244" s="110" t="s">
        <v>257</v>
      </c>
      <c r="F244" s="109">
        <v>99213</v>
      </c>
      <c r="G244" s="109" t="s">
        <v>261</v>
      </c>
      <c r="H244" s="372" t="s">
        <v>1991</v>
      </c>
      <c r="I244" s="372" t="s">
        <v>1991</v>
      </c>
      <c r="J244" s="372" t="s">
        <v>1991</v>
      </c>
      <c r="K244" s="373" t="s">
        <v>1991</v>
      </c>
      <c r="L244" s="373" t="s">
        <v>1991</v>
      </c>
      <c r="M244" s="373" t="s">
        <v>1991</v>
      </c>
      <c r="N244" s="373" t="s">
        <v>1991</v>
      </c>
      <c r="O244" s="373" t="s">
        <v>1991</v>
      </c>
      <c r="P244" s="373" t="s">
        <v>1991</v>
      </c>
      <c r="Q244" s="373" t="s">
        <v>1991</v>
      </c>
      <c r="R244" s="373">
        <v>164.54</v>
      </c>
      <c r="S244" s="373" t="s">
        <v>1991</v>
      </c>
      <c r="T244" s="373">
        <v>182.44</v>
      </c>
      <c r="U244" s="373">
        <v>366.88</v>
      </c>
    </row>
    <row r="245" spans="1:21" ht="28.8" x14ac:dyDescent="0.3">
      <c r="A245" s="109" t="s">
        <v>13</v>
      </c>
      <c r="B245" s="1" t="s">
        <v>30</v>
      </c>
      <c r="D245" s="100" t="s">
        <v>206</v>
      </c>
      <c r="E245" s="110" t="s">
        <v>257</v>
      </c>
      <c r="F245" s="109">
        <v>99213</v>
      </c>
      <c r="G245" s="109" t="s">
        <v>266</v>
      </c>
      <c r="H245" s="372" t="s">
        <v>1991</v>
      </c>
      <c r="I245" s="372" t="s">
        <v>1991</v>
      </c>
      <c r="J245" s="372" t="s">
        <v>1991</v>
      </c>
      <c r="K245" s="373" t="s">
        <v>1991</v>
      </c>
      <c r="L245" s="373" t="s">
        <v>1991</v>
      </c>
      <c r="M245" s="373" t="s">
        <v>1991</v>
      </c>
      <c r="N245" s="373" t="s">
        <v>1991</v>
      </c>
      <c r="O245" s="373" t="s">
        <v>1991</v>
      </c>
      <c r="P245" s="373" t="s">
        <v>1991</v>
      </c>
      <c r="Q245" s="373" t="s">
        <v>1991</v>
      </c>
      <c r="R245" s="372">
        <v>176.01</v>
      </c>
      <c r="S245" s="373" t="s">
        <v>1991</v>
      </c>
      <c r="T245" s="372">
        <v>195.16</v>
      </c>
      <c r="U245" s="372">
        <v>392.45</v>
      </c>
    </row>
    <row r="246" spans="1:21" ht="29.4" thickBot="1" x14ac:dyDescent="0.35">
      <c r="A246" s="109" t="s">
        <v>13</v>
      </c>
      <c r="B246" s="1" t="s">
        <v>15</v>
      </c>
      <c r="D246" s="100" t="s">
        <v>206</v>
      </c>
      <c r="E246" s="110" t="s">
        <v>257</v>
      </c>
      <c r="F246" s="109">
        <v>99213</v>
      </c>
      <c r="G246" s="109" t="s">
        <v>262</v>
      </c>
      <c r="H246" s="372" t="s">
        <v>1991</v>
      </c>
      <c r="I246" s="372" t="s">
        <v>1991</v>
      </c>
      <c r="J246" s="372" t="s">
        <v>1991</v>
      </c>
      <c r="K246" s="373" t="s">
        <v>1991</v>
      </c>
      <c r="L246" s="373" t="s">
        <v>1991</v>
      </c>
      <c r="M246" s="373" t="s">
        <v>1991</v>
      </c>
      <c r="N246" s="373" t="s">
        <v>1991</v>
      </c>
      <c r="O246" s="373" t="s">
        <v>1991</v>
      </c>
      <c r="P246" s="373" t="s">
        <v>1991</v>
      </c>
      <c r="Q246" s="373" t="s">
        <v>1991</v>
      </c>
      <c r="R246" s="386">
        <v>0</v>
      </c>
      <c r="S246" s="373" t="s">
        <v>1991</v>
      </c>
      <c r="T246" s="386">
        <v>0</v>
      </c>
      <c r="U246" s="386">
        <v>0</v>
      </c>
    </row>
    <row r="247" spans="1:21" ht="29.4" thickBot="1" x14ac:dyDescent="0.35">
      <c r="A247" s="109" t="s">
        <v>13</v>
      </c>
      <c r="B247" s="1" t="s">
        <v>19</v>
      </c>
      <c r="D247" s="100" t="s">
        <v>206</v>
      </c>
      <c r="E247" s="110" t="s">
        <v>257</v>
      </c>
      <c r="F247" s="109">
        <v>99213</v>
      </c>
      <c r="G247" s="109" t="s">
        <v>263</v>
      </c>
      <c r="H247" s="372" t="s">
        <v>1991</v>
      </c>
      <c r="I247" s="372" t="s">
        <v>1991</v>
      </c>
      <c r="J247" s="372" t="s">
        <v>1991</v>
      </c>
      <c r="K247" s="373" t="s">
        <v>1991</v>
      </c>
      <c r="L247" s="373" t="s">
        <v>1991</v>
      </c>
      <c r="M247" s="373" t="s">
        <v>1991</v>
      </c>
      <c r="N247" s="373" t="s">
        <v>1991</v>
      </c>
      <c r="O247" s="373" t="s">
        <v>1991</v>
      </c>
      <c r="P247" s="373" t="s">
        <v>1991</v>
      </c>
      <c r="Q247" s="373" t="s">
        <v>1991</v>
      </c>
      <c r="R247" s="386">
        <v>0</v>
      </c>
      <c r="S247" s="373" t="s">
        <v>1991</v>
      </c>
      <c r="T247" s="386">
        <v>0</v>
      </c>
      <c r="U247" s="386">
        <v>0</v>
      </c>
    </row>
    <row r="248" spans="1:21" ht="29.4" thickBot="1" x14ac:dyDescent="0.35">
      <c r="A248" s="109" t="s">
        <v>13</v>
      </c>
      <c r="B248" s="1" t="s">
        <v>21</v>
      </c>
      <c r="D248" s="100" t="s">
        <v>206</v>
      </c>
      <c r="E248" s="110" t="s">
        <v>257</v>
      </c>
      <c r="F248" s="109">
        <v>99213</v>
      </c>
      <c r="G248" s="109" t="s">
        <v>264</v>
      </c>
      <c r="H248" s="372" t="s">
        <v>1991</v>
      </c>
      <c r="I248" s="372" t="s">
        <v>1991</v>
      </c>
      <c r="J248" s="372" t="s">
        <v>1991</v>
      </c>
      <c r="K248" s="373" t="s">
        <v>1991</v>
      </c>
      <c r="L248" s="373" t="s">
        <v>1991</v>
      </c>
      <c r="M248" s="373" t="s">
        <v>1991</v>
      </c>
      <c r="N248" s="373" t="s">
        <v>1991</v>
      </c>
      <c r="O248" s="373" t="s">
        <v>1991</v>
      </c>
      <c r="P248" s="373" t="s">
        <v>1991</v>
      </c>
      <c r="Q248" s="373" t="s">
        <v>1991</v>
      </c>
      <c r="R248" s="386">
        <v>0</v>
      </c>
      <c r="S248" s="373" t="s">
        <v>1991</v>
      </c>
      <c r="T248" s="386">
        <v>0</v>
      </c>
      <c r="U248" s="386">
        <v>0</v>
      </c>
    </row>
    <row r="249" spans="1:21" ht="28.8" x14ac:dyDescent="0.3">
      <c r="A249" s="109" t="s">
        <v>13</v>
      </c>
      <c r="B249" s="1" t="s">
        <v>27</v>
      </c>
      <c r="D249" s="100" t="s">
        <v>49</v>
      </c>
      <c r="E249" s="110" t="s">
        <v>257</v>
      </c>
      <c r="F249" s="109">
        <v>99213</v>
      </c>
      <c r="G249" s="109" t="s">
        <v>265</v>
      </c>
      <c r="H249" s="372" t="s">
        <v>1991</v>
      </c>
      <c r="I249" s="372" t="s">
        <v>1991</v>
      </c>
      <c r="J249" s="372" t="s">
        <v>1991</v>
      </c>
      <c r="K249" s="373" t="s">
        <v>1991</v>
      </c>
      <c r="L249" s="373" t="s">
        <v>1991</v>
      </c>
      <c r="M249" s="373" t="s">
        <v>1991</v>
      </c>
      <c r="N249" s="373" t="s">
        <v>1991</v>
      </c>
      <c r="O249" s="373" t="s">
        <v>1991</v>
      </c>
      <c r="P249" s="373" t="s">
        <v>1991</v>
      </c>
      <c r="Q249" s="373" t="s">
        <v>1991</v>
      </c>
      <c r="R249" s="373">
        <v>164.54</v>
      </c>
      <c r="S249" s="373" t="s">
        <v>1991</v>
      </c>
      <c r="T249" s="373">
        <v>182.44</v>
      </c>
      <c r="U249" s="373">
        <v>366.88</v>
      </c>
    </row>
    <row r="250" spans="1:21" ht="28.8" x14ac:dyDescent="0.3">
      <c r="A250" s="109" t="s">
        <v>13</v>
      </c>
      <c r="B250" s="1" t="s">
        <v>29</v>
      </c>
      <c r="D250" s="100" t="s">
        <v>206</v>
      </c>
      <c r="E250" s="110" t="s">
        <v>267</v>
      </c>
      <c r="F250" s="109">
        <v>99214</v>
      </c>
      <c r="G250" s="109" t="s">
        <v>275</v>
      </c>
      <c r="H250" s="372" t="s">
        <v>1991</v>
      </c>
      <c r="I250" s="372" t="s">
        <v>1991</v>
      </c>
      <c r="J250" s="372" t="s">
        <v>1991</v>
      </c>
      <c r="K250" s="373" t="s">
        <v>1991</v>
      </c>
      <c r="L250" s="373" t="s">
        <v>1991</v>
      </c>
      <c r="M250" s="373" t="s">
        <v>1991</v>
      </c>
      <c r="N250" s="373" t="s">
        <v>1991</v>
      </c>
      <c r="O250" s="373" t="s">
        <v>1991</v>
      </c>
      <c r="P250" s="373" t="s">
        <v>1991</v>
      </c>
      <c r="Q250" s="373" t="s">
        <v>1991</v>
      </c>
      <c r="R250" s="373">
        <v>255.60100000000003</v>
      </c>
      <c r="S250" s="373" t="s">
        <v>1991</v>
      </c>
      <c r="T250" s="373">
        <v>283.39789999999999</v>
      </c>
      <c r="U250" s="373">
        <v>569.89470000000006</v>
      </c>
    </row>
    <row r="251" spans="1:21" ht="29.4" thickBot="1" x14ac:dyDescent="0.35">
      <c r="A251" s="109" t="s">
        <v>13</v>
      </c>
      <c r="B251" s="28" t="s">
        <v>1992</v>
      </c>
      <c r="D251" s="100" t="s">
        <v>206</v>
      </c>
      <c r="E251" s="110" t="s">
        <v>267</v>
      </c>
      <c r="F251" s="109">
        <v>99214</v>
      </c>
      <c r="G251" s="109" t="s">
        <v>268</v>
      </c>
      <c r="H251" s="372" t="s">
        <v>1991</v>
      </c>
      <c r="I251" s="372" t="s">
        <v>1991</v>
      </c>
      <c r="J251" s="372" t="s">
        <v>1991</v>
      </c>
      <c r="K251" s="373" t="s">
        <v>1991</v>
      </c>
      <c r="L251" s="373" t="s">
        <v>1991</v>
      </c>
      <c r="M251" s="373" t="s">
        <v>1991</v>
      </c>
      <c r="N251" s="373" t="s">
        <v>1991</v>
      </c>
      <c r="O251" s="373" t="s">
        <v>1991</v>
      </c>
      <c r="P251" s="373" t="s">
        <v>1991</v>
      </c>
      <c r="Q251" s="373" t="s">
        <v>1991</v>
      </c>
      <c r="R251" s="373">
        <v>255.60100000000003</v>
      </c>
      <c r="S251" s="373" t="s">
        <v>1991</v>
      </c>
      <c r="T251" s="373">
        <v>283.39789999999999</v>
      </c>
      <c r="U251" s="373">
        <v>569.89470000000006</v>
      </c>
    </row>
    <row r="252" spans="1:21" ht="29.4" thickBot="1" x14ac:dyDescent="0.35">
      <c r="A252" s="109" t="s">
        <v>13</v>
      </c>
      <c r="B252" s="28" t="s">
        <v>1993</v>
      </c>
      <c r="D252" s="100" t="s">
        <v>206</v>
      </c>
      <c r="E252" s="110" t="s">
        <v>267</v>
      </c>
      <c r="F252" s="109">
        <v>99214</v>
      </c>
      <c r="G252" s="109" t="s">
        <v>269</v>
      </c>
      <c r="H252" s="379" t="s">
        <v>1991</v>
      </c>
      <c r="I252" s="379" t="s">
        <v>1991</v>
      </c>
      <c r="J252" s="379" t="s">
        <v>1991</v>
      </c>
      <c r="K252" s="380" t="s">
        <v>1991</v>
      </c>
      <c r="L252" s="380" t="s">
        <v>1991</v>
      </c>
      <c r="M252" s="380" t="s">
        <v>1991</v>
      </c>
      <c r="N252" s="380" t="s">
        <v>1991</v>
      </c>
      <c r="O252" s="380" t="s">
        <v>1991</v>
      </c>
      <c r="P252" s="380" t="s">
        <v>1991</v>
      </c>
      <c r="Q252" s="380" t="s">
        <v>1991</v>
      </c>
      <c r="R252" s="380">
        <v>255.60100000000003</v>
      </c>
      <c r="S252" s="380" t="s">
        <v>1991</v>
      </c>
      <c r="T252" s="380">
        <v>283.39789999999999</v>
      </c>
      <c r="U252" s="380">
        <v>569.89470000000006</v>
      </c>
    </row>
    <row r="253" spans="1:21" ht="29.4" thickBot="1" x14ac:dyDescent="0.35">
      <c r="A253" s="109" t="s">
        <v>13</v>
      </c>
      <c r="B253" s="28" t="s">
        <v>1994</v>
      </c>
      <c r="D253" s="100" t="s">
        <v>206</v>
      </c>
      <c r="E253" s="110" t="s">
        <v>267</v>
      </c>
      <c r="F253" s="109">
        <v>99214</v>
      </c>
      <c r="G253" s="109" t="s">
        <v>270</v>
      </c>
      <c r="H253" s="379" t="s">
        <v>1991</v>
      </c>
      <c r="I253" s="379" t="s">
        <v>1991</v>
      </c>
      <c r="J253" s="379" t="s">
        <v>1991</v>
      </c>
      <c r="K253" s="380" t="s">
        <v>1991</v>
      </c>
      <c r="L253" s="380" t="s">
        <v>1991</v>
      </c>
      <c r="M253" s="380" t="s">
        <v>1991</v>
      </c>
      <c r="N253" s="380" t="s">
        <v>1991</v>
      </c>
      <c r="O253" s="380" t="s">
        <v>1991</v>
      </c>
      <c r="P253" s="380" t="s">
        <v>1991</v>
      </c>
      <c r="Q253" s="380" t="s">
        <v>1991</v>
      </c>
      <c r="R253" s="380">
        <v>255.60100000000003</v>
      </c>
      <c r="S253" s="380" t="s">
        <v>1991</v>
      </c>
      <c r="T253" s="380">
        <v>283.39789999999999</v>
      </c>
      <c r="U253" s="380">
        <v>569.89470000000006</v>
      </c>
    </row>
    <row r="254" spans="1:21" ht="29.4" thickBot="1" x14ac:dyDescent="0.35">
      <c r="A254" s="109" t="s">
        <v>13</v>
      </c>
      <c r="B254" s="28" t="s">
        <v>1995</v>
      </c>
      <c r="D254" s="100" t="s">
        <v>206</v>
      </c>
      <c r="E254" s="110" t="s">
        <v>267</v>
      </c>
      <c r="F254" s="109">
        <v>99214</v>
      </c>
      <c r="G254" s="109" t="s">
        <v>271</v>
      </c>
      <c r="H254" s="378" t="s">
        <v>1991</v>
      </c>
      <c r="I254" s="378" t="s">
        <v>1991</v>
      </c>
      <c r="J254" s="378" t="s">
        <v>1991</v>
      </c>
      <c r="K254" s="382" t="s">
        <v>1991</v>
      </c>
      <c r="L254" s="382" t="s">
        <v>1991</v>
      </c>
      <c r="M254" s="382" t="s">
        <v>1991</v>
      </c>
      <c r="N254" s="382" t="s">
        <v>1991</v>
      </c>
      <c r="O254" s="382" t="s">
        <v>1991</v>
      </c>
      <c r="P254" s="382" t="s">
        <v>1991</v>
      </c>
      <c r="Q254" s="382" t="s">
        <v>1991</v>
      </c>
      <c r="R254" s="382">
        <v>255.60100000000003</v>
      </c>
      <c r="S254" s="382" t="s">
        <v>1991</v>
      </c>
      <c r="T254" s="382">
        <v>283.39789999999999</v>
      </c>
      <c r="U254" s="382">
        <v>569.89470000000006</v>
      </c>
    </row>
    <row r="255" spans="1:21" ht="29.4" thickBot="1" x14ac:dyDescent="0.35">
      <c r="A255" s="109" t="s">
        <v>13</v>
      </c>
      <c r="B255" s="1" t="s">
        <v>30</v>
      </c>
      <c r="D255" s="100" t="s">
        <v>206</v>
      </c>
      <c r="E255" s="110" t="s">
        <v>267</v>
      </c>
      <c r="F255" s="109">
        <v>99214</v>
      </c>
      <c r="G255" s="109" t="s">
        <v>276</v>
      </c>
      <c r="H255" s="378" t="s">
        <v>1991</v>
      </c>
      <c r="I255" s="378" t="s">
        <v>1991</v>
      </c>
      <c r="J255" s="378" t="s">
        <v>1991</v>
      </c>
      <c r="K255" s="382" t="s">
        <v>1991</v>
      </c>
      <c r="L255" s="382" t="s">
        <v>1991</v>
      </c>
      <c r="M255" s="382" t="s">
        <v>1991</v>
      </c>
      <c r="N255" s="382" t="s">
        <v>1991</v>
      </c>
      <c r="O255" s="382" t="s">
        <v>1991</v>
      </c>
      <c r="P255" s="382" t="s">
        <v>1991</v>
      </c>
      <c r="Q255" s="382" t="s">
        <v>1991</v>
      </c>
      <c r="R255" s="382">
        <v>273.40219999999999</v>
      </c>
      <c r="S255" s="382" t="s">
        <v>1991</v>
      </c>
      <c r="T255" s="382">
        <v>303.15630000000004</v>
      </c>
      <c r="U255" s="382">
        <v>609.59789999999998</v>
      </c>
    </row>
    <row r="256" spans="1:21" ht="29.4" thickBot="1" x14ac:dyDescent="0.35">
      <c r="A256" s="109" t="s">
        <v>13</v>
      </c>
      <c r="B256" s="1" t="s">
        <v>15</v>
      </c>
      <c r="D256" s="100" t="s">
        <v>206</v>
      </c>
      <c r="E256" s="110" t="s">
        <v>267</v>
      </c>
      <c r="F256" s="109">
        <v>99214</v>
      </c>
      <c r="G256" s="109" t="s">
        <v>272</v>
      </c>
      <c r="H256" s="372" t="s">
        <v>1991</v>
      </c>
      <c r="I256" s="379" t="s">
        <v>1991</v>
      </c>
      <c r="J256" s="379" t="s">
        <v>1991</v>
      </c>
      <c r="K256" s="380" t="s">
        <v>1991</v>
      </c>
      <c r="L256" s="380" t="s">
        <v>1991</v>
      </c>
      <c r="M256" s="380" t="s">
        <v>1991</v>
      </c>
      <c r="N256" s="380" t="s">
        <v>1991</v>
      </c>
      <c r="O256" s="380" t="s">
        <v>1991</v>
      </c>
      <c r="P256" s="380" t="s">
        <v>1991</v>
      </c>
      <c r="Q256" s="380" t="s">
        <v>1991</v>
      </c>
      <c r="R256" s="386">
        <v>0</v>
      </c>
      <c r="S256" s="380" t="s">
        <v>1991</v>
      </c>
      <c r="T256" s="386">
        <v>0</v>
      </c>
      <c r="U256" s="386">
        <v>0</v>
      </c>
    </row>
    <row r="257" spans="1:21" ht="29.4" thickBot="1" x14ac:dyDescent="0.35">
      <c r="A257" s="109" t="s">
        <v>13</v>
      </c>
      <c r="B257" s="1" t="s">
        <v>19</v>
      </c>
      <c r="D257" s="100" t="s">
        <v>206</v>
      </c>
      <c r="E257" s="110" t="s">
        <v>267</v>
      </c>
      <c r="F257" s="109">
        <v>99214</v>
      </c>
      <c r="G257" s="109" t="s">
        <v>273</v>
      </c>
      <c r="H257" s="372" t="s">
        <v>1991</v>
      </c>
      <c r="I257" s="379" t="s">
        <v>1991</v>
      </c>
      <c r="J257" s="379" t="s">
        <v>1991</v>
      </c>
      <c r="K257" s="380" t="s">
        <v>1991</v>
      </c>
      <c r="L257" s="380" t="s">
        <v>1991</v>
      </c>
      <c r="M257" s="380" t="s">
        <v>1991</v>
      </c>
      <c r="N257" s="380" t="s">
        <v>1991</v>
      </c>
      <c r="O257" s="380" t="s">
        <v>1991</v>
      </c>
      <c r="P257" s="380" t="s">
        <v>1991</v>
      </c>
      <c r="Q257" s="380" t="s">
        <v>1991</v>
      </c>
      <c r="R257" s="386">
        <v>0</v>
      </c>
      <c r="S257" s="380" t="s">
        <v>1991</v>
      </c>
      <c r="T257" s="386">
        <v>0</v>
      </c>
      <c r="U257" s="386">
        <v>0</v>
      </c>
    </row>
    <row r="258" spans="1:21" ht="29.4" thickBot="1" x14ac:dyDescent="0.35">
      <c r="A258" s="109" t="s">
        <v>13</v>
      </c>
      <c r="B258" s="1" t="s">
        <v>21</v>
      </c>
      <c r="D258" s="100" t="s">
        <v>206</v>
      </c>
      <c r="E258" s="110" t="s">
        <v>267</v>
      </c>
      <c r="F258" s="109">
        <v>99214</v>
      </c>
      <c r="G258" s="109" t="s">
        <v>274</v>
      </c>
      <c r="H258" s="372" t="s">
        <v>1991</v>
      </c>
      <c r="I258" s="383" t="s">
        <v>1991</v>
      </c>
      <c r="J258" s="383" t="s">
        <v>1991</v>
      </c>
      <c r="K258" s="384" t="s">
        <v>1991</v>
      </c>
      <c r="L258" s="384" t="s">
        <v>1991</v>
      </c>
      <c r="M258" s="384" t="s">
        <v>1991</v>
      </c>
      <c r="N258" s="384" t="s">
        <v>1991</v>
      </c>
      <c r="O258" s="384" t="s">
        <v>1991</v>
      </c>
      <c r="P258" s="384" t="s">
        <v>1991</v>
      </c>
      <c r="Q258" s="384" t="s">
        <v>1991</v>
      </c>
      <c r="R258" s="386">
        <v>0</v>
      </c>
      <c r="S258" s="384" t="s">
        <v>1991</v>
      </c>
      <c r="T258" s="386">
        <v>0</v>
      </c>
      <c r="U258" s="386">
        <v>0</v>
      </c>
    </row>
    <row r="259" spans="1:21" ht="29.4" thickBot="1" x14ac:dyDescent="0.35">
      <c r="A259" s="109" t="s">
        <v>13</v>
      </c>
      <c r="B259" s="1" t="s">
        <v>27</v>
      </c>
      <c r="D259" s="100" t="s">
        <v>49</v>
      </c>
      <c r="E259" s="110" t="s">
        <v>267</v>
      </c>
      <c r="F259" s="109">
        <v>99214</v>
      </c>
      <c r="G259" s="109" t="s">
        <v>275</v>
      </c>
      <c r="H259" s="378" t="s">
        <v>1991</v>
      </c>
      <c r="I259" s="378" t="s">
        <v>1991</v>
      </c>
      <c r="J259" s="378" t="s">
        <v>1991</v>
      </c>
      <c r="K259" s="382" t="s">
        <v>1991</v>
      </c>
      <c r="L259" s="382" t="s">
        <v>1991</v>
      </c>
      <c r="M259" s="382" t="s">
        <v>1991</v>
      </c>
      <c r="N259" s="382" t="s">
        <v>1991</v>
      </c>
      <c r="O259" s="382" t="s">
        <v>1991</v>
      </c>
      <c r="P259" s="382" t="s">
        <v>1991</v>
      </c>
      <c r="Q259" s="382" t="s">
        <v>1991</v>
      </c>
      <c r="R259" s="382">
        <v>255.60100000000003</v>
      </c>
      <c r="S259" s="382" t="s">
        <v>1991</v>
      </c>
      <c r="T259" s="382">
        <v>283.39789999999999</v>
      </c>
      <c r="U259" s="382">
        <v>569.89470000000006</v>
      </c>
    </row>
    <row r="260" spans="1:21" ht="29.4" thickBot="1" x14ac:dyDescent="0.35">
      <c r="A260" s="109" t="s">
        <v>13</v>
      </c>
      <c r="B260" s="1" t="s">
        <v>29</v>
      </c>
      <c r="D260" s="100" t="s">
        <v>206</v>
      </c>
      <c r="E260" s="110" t="s">
        <v>277</v>
      </c>
      <c r="F260" s="109">
        <v>99215</v>
      </c>
      <c r="G260" s="109" t="s">
        <v>285</v>
      </c>
      <c r="H260" s="379" t="s">
        <v>1991</v>
      </c>
      <c r="I260" s="379" t="s">
        <v>1991</v>
      </c>
      <c r="J260" s="379" t="s">
        <v>1991</v>
      </c>
      <c r="K260" s="373" t="s">
        <v>1991</v>
      </c>
      <c r="L260" s="380" t="s">
        <v>1991</v>
      </c>
      <c r="M260" s="380" t="s">
        <v>1991</v>
      </c>
      <c r="N260" s="380" t="s">
        <v>1991</v>
      </c>
      <c r="O260" s="380" t="s">
        <v>1991</v>
      </c>
      <c r="P260" s="380" t="s">
        <v>1991</v>
      </c>
      <c r="Q260" s="380" t="s">
        <v>1991</v>
      </c>
      <c r="R260" s="382">
        <v>343.36099999999999</v>
      </c>
      <c r="S260" s="382" t="s">
        <v>1991</v>
      </c>
      <c r="T260" s="382">
        <v>380.70189999999997</v>
      </c>
      <c r="U260" s="382">
        <v>765.56669999999997</v>
      </c>
    </row>
    <row r="261" spans="1:21" ht="29.4" thickBot="1" x14ac:dyDescent="0.35">
      <c r="A261" s="109" t="s">
        <v>13</v>
      </c>
      <c r="B261" s="28" t="s">
        <v>1992</v>
      </c>
      <c r="D261" s="100" t="s">
        <v>206</v>
      </c>
      <c r="E261" s="110" t="s">
        <v>277</v>
      </c>
      <c r="F261" s="109">
        <v>99215</v>
      </c>
      <c r="G261" s="109" t="s">
        <v>278</v>
      </c>
      <c r="H261" s="379" t="s">
        <v>1991</v>
      </c>
      <c r="I261" s="379" t="s">
        <v>1991</v>
      </c>
      <c r="J261" s="379" t="s">
        <v>1991</v>
      </c>
      <c r="K261" s="373" t="s">
        <v>1991</v>
      </c>
      <c r="L261" s="380" t="s">
        <v>1991</v>
      </c>
      <c r="M261" s="380" t="s">
        <v>1991</v>
      </c>
      <c r="N261" s="380" t="s">
        <v>1991</v>
      </c>
      <c r="O261" s="380" t="s">
        <v>1991</v>
      </c>
      <c r="P261" s="380" t="s">
        <v>1991</v>
      </c>
      <c r="Q261" s="380" t="s">
        <v>1991</v>
      </c>
      <c r="R261" s="380">
        <v>343.36099999999999</v>
      </c>
      <c r="S261" s="380" t="s">
        <v>1991</v>
      </c>
      <c r="T261" s="380">
        <v>380.70189999999997</v>
      </c>
      <c r="U261" s="380">
        <v>765.56669999999997</v>
      </c>
    </row>
    <row r="262" spans="1:21" ht="29.4" thickBot="1" x14ac:dyDescent="0.35">
      <c r="A262" s="109" t="s">
        <v>13</v>
      </c>
      <c r="B262" s="28" t="s">
        <v>1993</v>
      </c>
      <c r="D262" s="100" t="s">
        <v>206</v>
      </c>
      <c r="E262" s="110" t="s">
        <v>277</v>
      </c>
      <c r="F262" s="109">
        <v>99215</v>
      </c>
      <c r="G262" s="109" t="s">
        <v>279</v>
      </c>
      <c r="H262" s="385" t="s">
        <v>1991</v>
      </c>
      <c r="I262" s="385" t="s">
        <v>1991</v>
      </c>
      <c r="J262" s="385" t="s">
        <v>1991</v>
      </c>
      <c r="K262" s="373" t="s">
        <v>1991</v>
      </c>
      <c r="L262" s="386" t="s">
        <v>1991</v>
      </c>
      <c r="M262" s="386" t="s">
        <v>1991</v>
      </c>
      <c r="N262" s="386" t="s">
        <v>1991</v>
      </c>
      <c r="O262" s="386" t="s">
        <v>1991</v>
      </c>
      <c r="P262" s="386" t="s">
        <v>1991</v>
      </c>
      <c r="Q262" s="386" t="s">
        <v>1991</v>
      </c>
      <c r="R262" s="386">
        <v>343.36099999999999</v>
      </c>
      <c r="S262" s="386" t="s">
        <v>1991</v>
      </c>
      <c r="T262" s="386">
        <v>380.70189999999997</v>
      </c>
      <c r="U262" s="386">
        <v>765.56669999999997</v>
      </c>
    </row>
    <row r="263" spans="1:21" ht="29.4" thickBot="1" x14ac:dyDescent="0.35">
      <c r="A263" s="109" t="s">
        <v>13</v>
      </c>
      <c r="B263" s="28" t="s">
        <v>1994</v>
      </c>
      <c r="D263" s="100" t="s">
        <v>206</v>
      </c>
      <c r="E263" s="110" t="s">
        <v>277</v>
      </c>
      <c r="F263" s="109">
        <v>99215</v>
      </c>
      <c r="G263" s="109" t="s">
        <v>280</v>
      </c>
      <c r="H263" s="385" t="s">
        <v>1991</v>
      </c>
      <c r="I263" s="385" t="s">
        <v>1991</v>
      </c>
      <c r="J263" s="385" t="s">
        <v>1991</v>
      </c>
      <c r="K263" s="373" t="s">
        <v>1991</v>
      </c>
      <c r="L263" s="386" t="s">
        <v>1991</v>
      </c>
      <c r="M263" s="386" t="s">
        <v>1991</v>
      </c>
      <c r="N263" s="386" t="s">
        <v>1991</v>
      </c>
      <c r="O263" s="386" t="s">
        <v>1991</v>
      </c>
      <c r="P263" s="386" t="s">
        <v>1991</v>
      </c>
      <c r="Q263" s="386" t="s">
        <v>1991</v>
      </c>
      <c r="R263" s="386">
        <v>343.36099999999999</v>
      </c>
      <c r="S263" s="386" t="s">
        <v>1991</v>
      </c>
      <c r="T263" s="386">
        <v>380.70189999999997</v>
      </c>
      <c r="U263" s="386">
        <v>765.56669999999997</v>
      </c>
    </row>
    <row r="264" spans="1:21" ht="29.4" thickBot="1" x14ac:dyDescent="0.35">
      <c r="A264" s="109" t="s">
        <v>13</v>
      </c>
      <c r="B264" s="28" t="s">
        <v>1995</v>
      </c>
      <c r="D264" s="100" t="s">
        <v>206</v>
      </c>
      <c r="E264" s="110" t="s">
        <v>277</v>
      </c>
      <c r="F264" s="109">
        <v>99215</v>
      </c>
      <c r="G264" s="109" t="s">
        <v>281</v>
      </c>
      <c r="H264" s="379" t="s">
        <v>1991</v>
      </c>
      <c r="I264" s="379" t="s">
        <v>1991</v>
      </c>
      <c r="J264" s="379" t="s">
        <v>1991</v>
      </c>
      <c r="K264" s="373" t="s">
        <v>1991</v>
      </c>
      <c r="L264" s="380" t="s">
        <v>1991</v>
      </c>
      <c r="M264" s="380" t="s">
        <v>1991</v>
      </c>
      <c r="N264" s="380" t="s">
        <v>1991</v>
      </c>
      <c r="O264" s="380" t="s">
        <v>1991</v>
      </c>
      <c r="P264" s="380" t="s">
        <v>1991</v>
      </c>
      <c r="Q264" s="380" t="s">
        <v>1991</v>
      </c>
      <c r="R264" s="380">
        <v>343.36099999999999</v>
      </c>
      <c r="S264" s="380" t="s">
        <v>1991</v>
      </c>
      <c r="T264" s="380">
        <v>380.70189999999997</v>
      </c>
      <c r="U264" s="380">
        <v>765.56669999999997</v>
      </c>
    </row>
    <row r="265" spans="1:21" ht="29.4" thickBot="1" x14ac:dyDescent="0.35">
      <c r="A265" s="109" t="s">
        <v>13</v>
      </c>
      <c r="B265" s="1" t="s">
        <v>30</v>
      </c>
      <c r="D265" s="100" t="s">
        <v>206</v>
      </c>
      <c r="E265" s="110" t="s">
        <v>277</v>
      </c>
      <c r="F265" s="109">
        <v>99215</v>
      </c>
      <c r="G265" s="109" t="s">
        <v>286</v>
      </c>
      <c r="H265" s="379" t="s">
        <v>1991</v>
      </c>
      <c r="I265" s="379" t="s">
        <v>1991</v>
      </c>
      <c r="J265" s="379" t="s">
        <v>1991</v>
      </c>
      <c r="K265" s="373" t="s">
        <v>1991</v>
      </c>
      <c r="L265" s="380" t="s">
        <v>1991</v>
      </c>
      <c r="M265" s="380" t="s">
        <v>1991</v>
      </c>
      <c r="N265" s="380" t="s">
        <v>1991</v>
      </c>
      <c r="O265" s="380" t="s">
        <v>1991</v>
      </c>
      <c r="P265" s="380" t="s">
        <v>1991</v>
      </c>
      <c r="Q265" s="380" t="s">
        <v>1991</v>
      </c>
      <c r="R265" s="380">
        <v>367.27420000000001</v>
      </c>
      <c r="S265" s="380" t="s">
        <v>1991</v>
      </c>
      <c r="T265" s="380">
        <v>407.24430000000001</v>
      </c>
      <c r="U265" s="380">
        <v>818.90189999999996</v>
      </c>
    </row>
    <row r="266" spans="1:21" ht="29.4" thickBot="1" x14ac:dyDescent="0.35">
      <c r="A266" s="109" t="s">
        <v>13</v>
      </c>
      <c r="B266" s="1" t="s">
        <v>15</v>
      </c>
      <c r="D266" s="100" t="s">
        <v>206</v>
      </c>
      <c r="E266" s="110" t="s">
        <v>277</v>
      </c>
      <c r="F266" s="109">
        <v>99215</v>
      </c>
      <c r="G266" s="109" t="s">
        <v>282</v>
      </c>
      <c r="H266" s="372" t="s">
        <v>1991</v>
      </c>
      <c r="I266" s="376" t="s">
        <v>1991</v>
      </c>
      <c r="J266" s="376" t="s">
        <v>1991</v>
      </c>
      <c r="K266" s="373" t="s">
        <v>1991</v>
      </c>
      <c r="L266" s="381" t="s">
        <v>1991</v>
      </c>
      <c r="M266" s="381" t="s">
        <v>1991</v>
      </c>
      <c r="N266" s="381" t="s">
        <v>1991</v>
      </c>
      <c r="O266" s="381" t="s">
        <v>1991</v>
      </c>
      <c r="P266" s="381" t="s">
        <v>1991</v>
      </c>
      <c r="Q266" s="381" t="s">
        <v>1991</v>
      </c>
      <c r="R266" s="386">
        <v>0</v>
      </c>
      <c r="S266" s="381" t="s">
        <v>1991</v>
      </c>
      <c r="T266" s="386">
        <v>0</v>
      </c>
      <c r="U266" s="386">
        <v>0</v>
      </c>
    </row>
    <row r="267" spans="1:21" ht="29.4" thickBot="1" x14ac:dyDescent="0.35">
      <c r="A267" s="109" t="s">
        <v>13</v>
      </c>
      <c r="B267" s="1" t="s">
        <v>19</v>
      </c>
      <c r="D267" s="100" t="s">
        <v>206</v>
      </c>
      <c r="E267" s="110" t="s">
        <v>277</v>
      </c>
      <c r="F267" s="109">
        <v>99215</v>
      </c>
      <c r="G267" s="109" t="s">
        <v>283</v>
      </c>
      <c r="H267" s="372" t="s">
        <v>1991</v>
      </c>
      <c r="I267" s="376" t="s">
        <v>1991</v>
      </c>
      <c r="J267" s="376" t="s">
        <v>1991</v>
      </c>
      <c r="K267" s="373" t="s">
        <v>1991</v>
      </c>
      <c r="L267" s="381" t="s">
        <v>1991</v>
      </c>
      <c r="M267" s="381" t="s">
        <v>1991</v>
      </c>
      <c r="N267" s="381" t="s">
        <v>1991</v>
      </c>
      <c r="O267" s="381" t="s">
        <v>1991</v>
      </c>
      <c r="P267" s="381" t="s">
        <v>1991</v>
      </c>
      <c r="Q267" s="381" t="s">
        <v>1991</v>
      </c>
      <c r="R267" s="386">
        <v>0</v>
      </c>
      <c r="S267" s="381" t="s">
        <v>1991</v>
      </c>
      <c r="T267" s="386">
        <v>0</v>
      </c>
      <c r="U267" s="386">
        <v>0</v>
      </c>
    </row>
    <row r="268" spans="1:21" ht="29.4" thickBot="1" x14ac:dyDescent="0.35">
      <c r="A268" s="109" t="s">
        <v>13</v>
      </c>
      <c r="B268" s="1" t="s">
        <v>21</v>
      </c>
      <c r="D268" s="100" t="s">
        <v>206</v>
      </c>
      <c r="E268" s="110" t="s">
        <v>277</v>
      </c>
      <c r="F268" s="109">
        <v>99215</v>
      </c>
      <c r="G268" s="109" t="s">
        <v>284</v>
      </c>
      <c r="H268" s="372" t="s">
        <v>1991</v>
      </c>
      <c r="I268" s="379" t="s">
        <v>1991</v>
      </c>
      <c r="J268" s="379" t="s">
        <v>1991</v>
      </c>
      <c r="K268" s="373" t="s">
        <v>1991</v>
      </c>
      <c r="L268" s="380" t="s">
        <v>1991</v>
      </c>
      <c r="M268" s="380" t="s">
        <v>1991</v>
      </c>
      <c r="N268" s="380" t="s">
        <v>1991</v>
      </c>
      <c r="O268" s="380" t="s">
        <v>1991</v>
      </c>
      <c r="P268" s="380" t="s">
        <v>1991</v>
      </c>
      <c r="Q268" s="380" t="s">
        <v>1991</v>
      </c>
      <c r="R268" s="386">
        <v>0</v>
      </c>
      <c r="S268" s="380" t="s">
        <v>1991</v>
      </c>
      <c r="T268" s="386">
        <v>0</v>
      </c>
      <c r="U268" s="386">
        <v>0</v>
      </c>
    </row>
    <row r="269" spans="1:21" s="32" customFormat="1" ht="28.8" x14ac:dyDescent="0.3">
      <c r="A269" s="109" t="s">
        <v>13</v>
      </c>
      <c r="B269" s="1" t="s">
        <v>27</v>
      </c>
      <c r="C269" s="109"/>
      <c r="D269" s="100" t="s">
        <v>49</v>
      </c>
      <c r="E269" s="110" t="s">
        <v>277</v>
      </c>
      <c r="F269" s="109">
        <v>99215</v>
      </c>
      <c r="G269" s="109" t="s">
        <v>285</v>
      </c>
      <c r="H269" s="372" t="s">
        <v>1991</v>
      </c>
      <c r="I269" s="372" t="s">
        <v>1991</v>
      </c>
      <c r="J269" s="372" t="s">
        <v>1991</v>
      </c>
      <c r="K269" s="373" t="s">
        <v>1991</v>
      </c>
      <c r="L269" s="373" t="s">
        <v>1991</v>
      </c>
      <c r="M269" s="373" t="s">
        <v>1991</v>
      </c>
      <c r="N269" s="373" t="s">
        <v>1991</v>
      </c>
      <c r="O269" s="373" t="s">
        <v>1991</v>
      </c>
      <c r="P269" s="373" t="s">
        <v>1991</v>
      </c>
      <c r="Q269" s="373" t="s">
        <v>1991</v>
      </c>
      <c r="R269" s="373">
        <v>343.36099999999999</v>
      </c>
      <c r="S269" s="373" t="s">
        <v>1991</v>
      </c>
      <c r="T269" s="373">
        <v>380.70189999999997</v>
      </c>
      <c r="U269" s="373">
        <v>765.56669999999997</v>
      </c>
    </row>
    <row r="270" spans="1:21" x14ac:dyDescent="0.3">
      <c r="A270" s="109" t="s">
        <v>13</v>
      </c>
      <c r="B270" s="1" t="s">
        <v>27</v>
      </c>
      <c r="D270" s="100" t="s">
        <v>36</v>
      </c>
      <c r="E270" s="110" t="s">
        <v>287</v>
      </c>
      <c r="F270" s="109">
        <v>99341</v>
      </c>
      <c r="G270" s="109" t="s">
        <v>288</v>
      </c>
      <c r="H270" s="372" t="s">
        <v>1991</v>
      </c>
      <c r="I270" s="372" t="s">
        <v>1991</v>
      </c>
      <c r="J270" s="372" t="s">
        <v>1991</v>
      </c>
      <c r="K270" s="372" t="s">
        <v>1991</v>
      </c>
      <c r="L270" s="372" t="s">
        <v>1991</v>
      </c>
      <c r="M270" s="372" t="s">
        <v>1991</v>
      </c>
      <c r="N270" s="372" t="s">
        <v>1991</v>
      </c>
      <c r="O270" s="373" t="s">
        <v>1991</v>
      </c>
      <c r="P270" s="372" t="s">
        <v>1991</v>
      </c>
      <c r="Q270" s="372" t="s">
        <v>1991</v>
      </c>
      <c r="R270" s="372">
        <v>161.25900000000001</v>
      </c>
      <c r="S270" s="372" t="s">
        <v>1991</v>
      </c>
      <c r="T270" s="372">
        <v>178.7961</v>
      </c>
      <c r="U270" s="372">
        <v>359.54730000000001</v>
      </c>
    </row>
    <row r="271" spans="1:21" x14ac:dyDescent="0.3">
      <c r="A271" s="109" t="s">
        <v>13</v>
      </c>
      <c r="B271" s="1" t="s">
        <v>29</v>
      </c>
      <c r="D271" s="100" t="s">
        <v>36</v>
      </c>
      <c r="E271" s="110" t="s">
        <v>287</v>
      </c>
      <c r="F271" s="109">
        <v>99341</v>
      </c>
      <c r="G271" s="109" t="s">
        <v>288</v>
      </c>
      <c r="H271" s="372" t="s">
        <v>1991</v>
      </c>
      <c r="I271" s="372" t="s">
        <v>1991</v>
      </c>
      <c r="J271" s="372" t="s">
        <v>1991</v>
      </c>
      <c r="K271" s="372" t="s">
        <v>1991</v>
      </c>
      <c r="L271" s="372" t="s">
        <v>1991</v>
      </c>
      <c r="M271" s="372" t="s">
        <v>1991</v>
      </c>
      <c r="N271" s="372" t="s">
        <v>1991</v>
      </c>
      <c r="O271" s="373" t="s">
        <v>1991</v>
      </c>
      <c r="P271" s="372" t="s">
        <v>1991</v>
      </c>
      <c r="Q271" s="372" t="s">
        <v>1991</v>
      </c>
      <c r="R271" s="372">
        <v>161.25900000000001</v>
      </c>
      <c r="S271" s="372" t="s">
        <v>1991</v>
      </c>
      <c r="T271" s="372">
        <v>178.7961</v>
      </c>
      <c r="U271" s="372">
        <v>359.54730000000001</v>
      </c>
    </row>
    <row r="272" spans="1:21" x14ac:dyDescent="0.3">
      <c r="A272" s="109" t="s">
        <v>13</v>
      </c>
      <c r="B272" s="28" t="s">
        <v>1992</v>
      </c>
      <c r="D272" s="100" t="s">
        <v>36</v>
      </c>
      <c r="E272" s="110" t="s">
        <v>287</v>
      </c>
      <c r="F272" s="109">
        <v>99341</v>
      </c>
      <c r="G272" s="109" t="s">
        <v>289</v>
      </c>
      <c r="H272" s="372" t="s">
        <v>1991</v>
      </c>
      <c r="I272" s="372" t="s">
        <v>1991</v>
      </c>
      <c r="J272" s="372" t="s">
        <v>1991</v>
      </c>
      <c r="K272" s="372" t="s">
        <v>1991</v>
      </c>
      <c r="L272" s="372" t="s">
        <v>1991</v>
      </c>
      <c r="M272" s="372" t="s">
        <v>1991</v>
      </c>
      <c r="N272" s="372" t="s">
        <v>1991</v>
      </c>
      <c r="O272" s="373" t="s">
        <v>1991</v>
      </c>
      <c r="P272" s="372" t="s">
        <v>1991</v>
      </c>
      <c r="Q272" s="372" t="s">
        <v>1991</v>
      </c>
      <c r="R272" s="372">
        <v>0</v>
      </c>
      <c r="S272" s="372" t="s">
        <v>1991</v>
      </c>
      <c r="T272" s="372">
        <v>0</v>
      </c>
      <c r="U272" s="372">
        <v>0</v>
      </c>
    </row>
    <row r="273" spans="1:21" x14ac:dyDescent="0.3">
      <c r="A273" s="109" t="s">
        <v>13</v>
      </c>
      <c r="B273" s="28" t="s">
        <v>1993</v>
      </c>
      <c r="D273" s="100" t="s">
        <v>36</v>
      </c>
      <c r="E273" s="110" t="s">
        <v>287</v>
      </c>
      <c r="F273" s="109">
        <v>99341</v>
      </c>
      <c r="G273" s="109" t="s">
        <v>290</v>
      </c>
      <c r="H273" s="372" t="s">
        <v>1991</v>
      </c>
      <c r="I273" s="372" t="s">
        <v>1991</v>
      </c>
      <c r="J273" s="372" t="s">
        <v>1991</v>
      </c>
      <c r="K273" s="372" t="s">
        <v>1991</v>
      </c>
      <c r="L273" s="372" t="s">
        <v>1991</v>
      </c>
      <c r="M273" s="372" t="s">
        <v>1991</v>
      </c>
      <c r="N273" s="372" t="s">
        <v>1991</v>
      </c>
      <c r="O273" s="373" t="s">
        <v>1991</v>
      </c>
      <c r="P273" s="372" t="s">
        <v>1991</v>
      </c>
      <c r="Q273" s="372" t="s">
        <v>1991</v>
      </c>
      <c r="R273" s="372">
        <v>0</v>
      </c>
      <c r="S273" s="372" t="s">
        <v>1991</v>
      </c>
      <c r="T273" s="372">
        <v>0</v>
      </c>
      <c r="U273" s="372">
        <v>0</v>
      </c>
    </row>
    <row r="274" spans="1:21" x14ac:dyDescent="0.3">
      <c r="A274" s="109" t="s">
        <v>13</v>
      </c>
      <c r="B274" s="28" t="s">
        <v>1994</v>
      </c>
      <c r="D274" s="100" t="s">
        <v>36</v>
      </c>
      <c r="E274" s="110" t="s">
        <v>287</v>
      </c>
      <c r="F274" s="109">
        <v>99341</v>
      </c>
      <c r="G274" s="109" t="s">
        <v>291</v>
      </c>
      <c r="H274" s="372" t="s">
        <v>1991</v>
      </c>
      <c r="I274" s="372" t="s">
        <v>1991</v>
      </c>
      <c r="J274" s="372" t="s">
        <v>1991</v>
      </c>
      <c r="K274" s="372" t="s">
        <v>1991</v>
      </c>
      <c r="L274" s="372" t="s">
        <v>1991</v>
      </c>
      <c r="M274" s="372" t="s">
        <v>1991</v>
      </c>
      <c r="N274" s="372" t="s">
        <v>1991</v>
      </c>
      <c r="O274" s="373" t="s">
        <v>1991</v>
      </c>
      <c r="P274" s="372" t="s">
        <v>1991</v>
      </c>
      <c r="Q274" s="372" t="s">
        <v>1991</v>
      </c>
      <c r="R274" s="372">
        <v>0</v>
      </c>
      <c r="S274" s="372" t="s">
        <v>1991</v>
      </c>
      <c r="T274" s="372">
        <v>0</v>
      </c>
      <c r="U274" s="372">
        <v>0</v>
      </c>
    </row>
    <row r="275" spans="1:21" x14ac:dyDescent="0.3">
      <c r="A275" s="109" t="s">
        <v>13</v>
      </c>
      <c r="B275" s="28" t="s">
        <v>1995</v>
      </c>
      <c r="D275" s="100" t="s">
        <v>36</v>
      </c>
      <c r="E275" s="110" t="s">
        <v>287</v>
      </c>
      <c r="F275" s="109">
        <v>99341</v>
      </c>
      <c r="G275" s="109" t="s">
        <v>292</v>
      </c>
      <c r="H275" s="372" t="s">
        <v>1991</v>
      </c>
      <c r="I275" s="372" t="s">
        <v>1991</v>
      </c>
      <c r="J275" s="372" t="s">
        <v>1991</v>
      </c>
      <c r="K275" s="372" t="s">
        <v>1991</v>
      </c>
      <c r="L275" s="372" t="s">
        <v>1991</v>
      </c>
      <c r="M275" s="372" t="s">
        <v>1991</v>
      </c>
      <c r="N275" s="372" t="s">
        <v>1991</v>
      </c>
      <c r="O275" s="373" t="s">
        <v>1991</v>
      </c>
      <c r="P275" s="372" t="s">
        <v>1991</v>
      </c>
      <c r="Q275" s="372" t="s">
        <v>1991</v>
      </c>
      <c r="R275" s="372">
        <v>0</v>
      </c>
      <c r="S275" s="372" t="s">
        <v>1991</v>
      </c>
      <c r="T275" s="372">
        <v>0</v>
      </c>
      <c r="U275" s="372">
        <v>0</v>
      </c>
    </row>
    <row r="276" spans="1:21" x14ac:dyDescent="0.3">
      <c r="A276" s="109" t="s">
        <v>13</v>
      </c>
      <c r="B276" s="1" t="s">
        <v>30</v>
      </c>
      <c r="D276" s="100" t="s">
        <v>36</v>
      </c>
      <c r="E276" s="110" t="s">
        <v>287</v>
      </c>
      <c r="F276" s="109">
        <v>99341</v>
      </c>
      <c r="G276" s="109" t="s">
        <v>293</v>
      </c>
      <c r="H276" s="372" t="s">
        <v>1991</v>
      </c>
      <c r="I276" s="372" t="s">
        <v>1991</v>
      </c>
      <c r="J276" s="372" t="s">
        <v>1991</v>
      </c>
      <c r="K276" s="372" t="s">
        <v>1991</v>
      </c>
      <c r="L276" s="372" t="s">
        <v>1991</v>
      </c>
      <c r="M276" s="372" t="s">
        <v>1991</v>
      </c>
      <c r="N276" s="372" t="s">
        <v>1991</v>
      </c>
      <c r="O276" s="373" t="s">
        <v>1991</v>
      </c>
      <c r="P276" s="372" t="s">
        <v>1991</v>
      </c>
      <c r="Q276" s="372" t="s">
        <v>1991</v>
      </c>
      <c r="R276" s="373">
        <v>172.4898</v>
      </c>
      <c r="S276" s="373" t="s">
        <v>1991</v>
      </c>
      <c r="T276" s="373">
        <v>191.26170000000002</v>
      </c>
      <c r="U276" s="373">
        <v>384.59609999999998</v>
      </c>
    </row>
    <row r="277" spans="1:21" x14ac:dyDescent="0.3">
      <c r="A277" s="109" t="s">
        <v>13</v>
      </c>
      <c r="B277" s="1" t="s">
        <v>27</v>
      </c>
      <c r="D277" s="100" t="s">
        <v>36</v>
      </c>
      <c r="E277" s="110" t="s">
        <v>287</v>
      </c>
      <c r="F277" s="109">
        <v>99342</v>
      </c>
      <c r="G277" s="109" t="s">
        <v>294</v>
      </c>
      <c r="H277" s="372" t="s">
        <v>1991</v>
      </c>
      <c r="I277" s="372" t="s">
        <v>1991</v>
      </c>
      <c r="J277" s="372" t="s">
        <v>1991</v>
      </c>
      <c r="K277" s="372" t="s">
        <v>1991</v>
      </c>
      <c r="L277" s="372" t="s">
        <v>1991</v>
      </c>
      <c r="M277" s="372" t="s">
        <v>1991</v>
      </c>
      <c r="N277" s="372" t="s">
        <v>1991</v>
      </c>
      <c r="O277" s="373" t="s">
        <v>1991</v>
      </c>
      <c r="P277" s="372" t="s">
        <v>1991</v>
      </c>
      <c r="Q277" s="372" t="s">
        <v>1991</v>
      </c>
      <c r="R277" s="372">
        <v>329.09</v>
      </c>
      <c r="S277" s="372" t="s">
        <v>1991</v>
      </c>
      <c r="T277" s="372">
        <v>364.88</v>
      </c>
      <c r="U277" s="372">
        <v>733.76</v>
      </c>
    </row>
    <row r="278" spans="1:21" x14ac:dyDescent="0.3">
      <c r="A278" s="109" t="s">
        <v>13</v>
      </c>
      <c r="B278" s="1" t="s">
        <v>29</v>
      </c>
      <c r="D278" s="100" t="s">
        <v>36</v>
      </c>
      <c r="E278" s="110" t="s">
        <v>287</v>
      </c>
      <c r="F278" s="109">
        <v>99342</v>
      </c>
      <c r="G278" s="109" t="s">
        <v>294</v>
      </c>
      <c r="H278" s="372" t="s">
        <v>1991</v>
      </c>
      <c r="I278" s="372" t="s">
        <v>1991</v>
      </c>
      <c r="J278" s="372" t="s">
        <v>1991</v>
      </c>
      <c r="K278" s="372" t="s">
        <v>1991</v>
      </c>
      <c r="L278" s="372" t="s">
        <v>1991</v>
      </c>
      <c r="M278" s="372" t="s">
        <v>1991</v>
      </c>
      <c r="N278" s="372" t="s">
        <v>1991</v>
      </c>
      <c r="O278" s="373" t="s">
        <v>1991</v>
      </c>
      <c r="P278" s="372" t="s">
        <v>1991</v>
      </c>
      <c r="Q278" s="372" t="s">
        <v>1991</v>
      </c>
      <c r="R278" s="372">
        <v>329.09</v>
      </c>
      <c r="S278" s="372" t="s">
        <v>1991</v>
      </c>
      <c r="T278" s="372">
        <v>364.88</v>
      </c>
      <c r="U278" s="372">
        <v>733.76</v>
      </c>
    </row>
    <row r="279" spans="1:21" x14ac:dyDescent="0.3">
      <c r="A279" s="109" t="s">
        <v>13</v>
      </c>
      <c r="B279" s="28" t="s">
        <v>1992</v>
      </c>
      <c r="D279" s="100" t="s">
        <v>36</v>
      </c>
      <c r="E279" s="110" t="s">
        <v>287</v>
      </c>
      <c r="F279" s="109">
        <v>99342</v>
      </c>
      <c r="G279" s="109" t="s">
        <v>295</v>
      </c>
      <c r="H279" s="372" t="s">
        <v>1991</v>
      </c>
      <c r="I279" s="372" t="s">
        <v>1991</v>
      </c>
      <c r="J279" s="372" t="s">
        <v>1991</v>
      </c>
      <c r="K279" s="372" t="s">
        <v>1991</v>
      </c>
      <c r="L279" s="372" t="s">
        <v>1991</v>
      </c>
      <c r="M279" s="372" t="s">
        <v>1991</v>
      </c>
      <c r="N279" s="372" t="s">
        <v>1991</v>
      </c>
      <c r="O279" s="373" t="s">
        <v>1991</v>
      </c>
      <c r="P279" s="372" t="s">
        <v>1991</v>
      </c>
      <c r="Q279" s="372" t="s">
        <v>1991</v>
      </c>
      <c r="R279" s="372">
        <v>0</v>
      </c>
      <c r="S279" s="372" t="s">
        <v>1991</v>
      </c>
      <c r="T279" s="372">
        <v>0</v>
      </c>
      <c r="U279" s="372">
        <v>0</v>
      </c>
    </row>
    <row r="280" spans="1:21" x14ac:dyDescent="0.3">
      <c r="A280" s="109" t="s">
        <v>13</v>
      </c>
      <c r="B280" s="28" t="s">
        <v>1993</v>
      </c>
      <c r="D280" s="100" t="s">
        <v>36</v>
      </c>
      <c r="E280" s="110" t="s">
        <v>287</v>
      </c>
      <c r="F280" s="109">
        <v>99342</v>
      </c>
      <c r="G280" s="109" t="s">
        <v>296</v>
      </c>
      <c r="H280" s="372" t="s">
        <v>1991</v>
      </c>
      <c r="I280" s="372" t="s">
        <v>1991</v>
      </c>
      <c r="J280" s="372" t="s">
        <v>1991</v>
      </c>
      <c r="K280" s="372" t="s">
        <v>1991</v>
      </c>
      <c r="L280" s="372" t="s">
        <v>1991</v>
      </c>
      <c r="M280" s="372" t="s">
        <v>1991</v>
      </c>
      <c r="N280" s="372" t="s">
        <v>1991</v>
      </c>
      <c r="O280" s="373" t="s">
        <v>1991</v>
      </c>
      <c r="P280" s="372" t="s">
        <v>1991</v>
      </c>
      <c r="Q280" s="372" t="s">
        <v>1991</v>
      </c>
      <c r="R280" s="372">
        <v>0</v>
      </c>
      <c r="S280" s="372" t="s">
        <v>1991</v>
      </c>
      <c r="T280" s="372">
        <v>0</v>
      </c>
      <c r="U280" s="372">
        <v>0</v>
      </c>
    </row>
    <row r="281" spans="1:21" x14ac:dyDescent="0.3">
      <c r="A281" s="109" t="s">
        <v>13</v>
      </c>
      <c r="B281" s="28" t="s">
        <v>1994</v>
      </c>
      <c r="D281" s="100" t="s">
        <v>36</v>
      </c>
      <c r="E281" s="110" t="s">
        <v>287</v>
      </c>
      <c r="F281" s="109">
        <v>99342</v>
      </c>
      <c r="G281" s="109" t="s">
        <v>297</v>
      </c>
      <c r="H281" s="372" t="s">
        <v>1991</v>
      </c>
      <c r="I281" s="372" t="s">
        <v>1991</v>
      </c>
      <c r="J281" s="372" t="s">
        <v>1991</v>
      </c>
      <c r="K281" s="372" t="s">
        <v>1991</v>
      </c>
      <c r="L281" s="372" t="s">
        <v>1991</v>
      </c>
      <c r="M281" s="372" t="s">
        <v>1991</v>
      </c>
      <c r="N281" s="372" t="s">
        <v>1991</v>
      </c>
      <c r="O281" s="373" t="s">
        <v>1991</v>
      </c>
      <c r="P281" s="372" t="s">
        <v>1991</v>
      </c>
      <c r="Q281" s="372" t="s">
        <v>1991</v>
      </c>
      <c r="R281" s="372">
        <v>0</v>
      </c>
      <c r="S281" s="372" t="s">
        <v>1991</v>
      </c>
      <c r="T281" s="372">
        <v>0</v>
      </c>
      <c r="U281" s="372">
        <v>0</v>
      </c>
    </row>
    <row r="282" spans="1:21" x14ac:dyDescent="0.3">
      <c r="A282" s="109" t="s">
        <v>13</v>
      </c>
      <c r="B282" s="28" t="s">
        <v>1995</v>
      </c>
      <c r="D282" s="100" t="s">
        <v>36</v>
      </c>
      <c r="E282" s="110" t="s">
        <v>287</v>
      </c>
      <c r="F282" s="109">
        <v>99342</v>
      </c>
      <c r="G282" s="109" t="s">
        <v>298</v>
      </c>
      <c r="H282" s="372" t="s">
        <v>1991</v>
      </c>
      <c r="I282" s="372" t="s">
        <v>1991</v>
      </c>
      <c r="J282" s="372" t="s">
        <v>1991</v>
      </c>
      <c r="K282" s="372" t="s">
        <v>1991</v>
      </c>
      <c r="L282" s="372" t="s">
        <v>1991</v>
      </c>
      <c r="M282" s="372" t="s">
        <v>1991</v>
      </c>
      <c r="N282" s="372" t="s">
        <v>1991</v>
      </c>
      <c r="O282" s="373" t="s">
        <v>1991</v>
      </c>
      <c r="P282" s="372" t="s">
        <v>1991</v>
      </c>
      <c r="Q282" s="372" t="s">
        <v>1991</v>
      </c>
      <c r="R282" s="372">
        <v>0</v>
      </c>
      <c r="S282" s="372" t="s">
        <v>1991</v>
      </c>
      <c r="T282" s="372">
        <v>0</v>
      </c>
      <c r="U282" s="372">
        <v>0</v>
      </c>
    </row>
    <row r="283" spans="1:21" s="32" customFormat="1" x14ac:dyDescent="0.3">
      <c r="A283" s="109" t="s">
        <v>13</v>
      </c>
      <c r="B283" s="1" t="s">
        <v>30</v>
      </c>
      <c r="C283" s="109"/>
      <c r="D283" s="100" t="s">
        <v>36</v>
      </c>
      <c r="E283" s="110" t="s">
        <v>287</v>
      </c>
      <c r="F283" s="109">
        <v>99342</v>
      </c>
      <c r="G283" s="109" t="s">
        <v>299</v>
      </c>
      <c r="H283" s="372" t="s">
        <v>1991</v>
      </c>
      <c r="I283" s="372" t="s">
        <v>1991</v>
      </c>
      <c r="J283" s="372" t="s">
        <v>1991</v>
      </c>
      <c r="K283" s="372" t="s">
        <v>1991</v>
      </c>
      <c r="L283" s="372" t="s">
        <v>1991</v>
      </c>
      <c r="M283" s="372" t="s">
        <v>1991</v>
      </c>
      <c r="N283" s="372" t="s">
        <v>1991</v>
      </c>
      <c r="O283" s="373" t="s">
        <v>1991</v>
      </c>
      <c r="P283" s="372" t="s">
        <v>1991</v>
      </c>
      <c r="Q283" s="372" t="s">
        <v>1991</v>
      </c>
      <c r="R283" s="372">
        <v>352.03</v>
      </c>
      <c r="S283" s="372" t="s">
        <v>1991</v>
      </c>
      <c r="T283" s="372">
        <v>390.32</v>
      </c>
      <c r="U283" s="372">
        <v>784.9</v>
      </c>
    </row>
    <row r="284" spans="1:21" x14ac:dyDescent="0.3">
      <c r="A284" s="109" t="s">
        <v>13</v>
      </c>
      <c r="B284" s="1" t="s">
        <v>27</v>
      </c>
      <c r="D284" s="100" t="s">
        <v>36</v>
      </c>
      <c r="E284" s="110" t="s">
        <v>287</v>
      </c>
      <c r="F284" s="109">
        <v>99344</v>
      </c>
      <c r="G284" s="109" t="s">
        <v>300</v>
      </c>
      <c r="H284" s="372" t="s">
        <v>1991</v>
      </c>
      <c r="I284" s="372" t="s">
        <v>1991</v>
      </c>
      <c r="J284" s="372" t="s">
        <v>1991</v>
      </c>
      <c r="K284" s="372" t="s">
        <v>1991</v>
      </c>
      <c r="L284" s="372" t="s">
        <v>1991</v>
      </c>
      <c r="M284" s="372" t="s">
        <v>1991</v>
      </c>
      <c r="N284" s="372" t="s">
        <v>1991</v>
      </c>
      <c r="O284" s="373" t="s">
        <v>1991</v>
      </c>
      <c r="P284" s="372" t="s">
        <v>1991</v>
      </c>
      <c r="Q284" s="372" t="s">
        <v>1991</v>
      </c>
      <c r="R284" s="372">
        <v>490.36</v>
      </c>
      <c r="S284" s="372" t="s">
        <v>1991</v>
      </c>
      <c r="T284" s="372">
        <v>543.69000000000005</v>
      </c>
      <c r="U284" s="372">
        <v>1093.32</v>
      </c>
    </row>
    <row r="285" spans="1:21" x14ac:dyDescent="0.3">
      <c r="A285" s="109" t="s">
        <v>13</v>
      </c>
      <c r="B285" s="1" t="s">
        <v>29</v>
      </c>
      <c r="D285" s="100" t="s">
        <v>36</v>
      </c>
      <c r="E285" s="110" t="s">
        <v>287</v>
      </c>
      <c r="F285" s="109">
        <v>99344</v>
      </c>
      <c r="G285" s="109" t="s">
        <v>300</v>
      </c>
      <c r="H285" s="372" t="s">
        <v>1991</v>
      </c>
      <c r="I285" s="372" t="s">
        <v>1991</v>
      </c>
      <c r="J285" s="372" t="s">
        <v>1991</v>
      </c>
      <c r="K285" s="372" t="s">
        <v>1991</v>
      </c>
      <c r="L285" s="372" t="s">
        <v>1991</v>
      </c>
      <c r="M285" s="372" t="s">
        <v>1991</v>
      </c>
      <c r="N285" s="372" t="s">
        <v>1991</v>
      </c>
      <c r="O285" s="373" t="s">
        <v>1991</v>
      </c>
      <c r="P285" s="372" t="s">
        <v>1991</v>
      </c>
      <c r="Q285" s="372" t="s">
        <v>1991</v>
      </c>
      <c r="R285" s="372">
        <v>490.36</v>
      </c>
      <c r="S285" s="372" t="s">
        <v>1991</v>
      </c>
      <c r="T285" s="372">
        <v>543.69000000000005</v>
      </c>
      <c r="U285" s="372">
        <v>1093.32</v>
      </c>
    </row>
    <row r="286" spans="1:21" x14ac:dyDescent="0.3">
      <c r="A286" s="109" t="s">
        <v>13</v>
      </c>
      <c r="B286" s="28" t="s">
        <v>1992</v>
      </c>
      <c r="D286" s="100" t="s">
        <v>36</v>
      </c>
      <c r="E286" s="110" t="s">
        <v>287</v>
      </c>
      <c r="F286" s="109">
        <v>99344</v>
      </c>
      <c r="G286" s="109" t="s">
        <v>301</v>
      </c>
      <c r="H286" s="372" t="s">
        <v>1991</v>
      </c>
      <c r="I286" s="372" t="s">
        <v>1991</v>
      </c>
      <c r="J286" s="372" t="s">
        <v>1991</v>
      </c>
      <c r="K286" s="372" t="s">
        <v>1991</v>
      </c>
      <c r="L286" s="372" t="s">
        <v>1991</v>
      </c>
      <c r="M286" s="372" t="s">
        <v>1991</v>
      </c>
      <c r="N286" s="372" t="s">
        <v>1991</v>
      </c>
      <c r="O286" s="373" t="s">
        <v>1991</v>
      </c>
      <c r="P286" s="372" t="s">
        <v>1991</v>
      </c>
      <c r="Q286" s="372" t="s">
        <v>1991</v>
      </c>
      <c r="R286" s="372">
        <v>0</v>
      </c>
      <c r="S286" s="372" t="s">
        <v>1991</v>
      </c>
      <c r="T286" s="372">
        <v>0</v>
      </c>
      <c r="U286" s="372">
        <v>0</v>
      </c>
    </row>
    <row r="287" spans="1:21" x14ac:dyDescent="0.3">
      <c r="A287" s="109" t="s">
        <v>13</v>
      </c>
      <c r="B287" s="28" t="s">
        <v>1993</v>
      </c>
      <c r="D287" s="100" t="s">
        <v>36</v>
      </c>
      <c r="E287" s="110" t="s">
        <v>287</v>
      </c>
      <c r="F287" s="109">
        <v>99344</v>
      </c>
      <c r="G287" s="109" t="s">
        <v>302</v>
      </c>
      <c r="H287" s="372" t="s">
        <v>1991</v>
      </c>
      <c r="I287" s="372" t="s">
        <v>1991</v>
      </c>
      <c r="J287" s="372" t="s">
        <v>1991</v>
      </c>
      <c r="K287" s="372" t="s">
        <v>1991</v>
      </c>
      <c r="L287" s="372" t="s">
        <v>1991</v>
      </c>
      <c r="M287" s="372" t="s">
        <v>1991</v>
      </c>
      <c r="N287" s="372" t="s">
        <v>1991</v>
      </c>
      <c r="O287" s="373" t="s">
        <v>1991</v>
      </c>
      <c r="P287" s="372" t="s">
        <v>1991</v>
      </c>
      <c r="Q287" s="372" t="s">
        <v>1991</v>
      </c>
      <c r="R287" s="372">
        <v>0</v>
      </c>
      <c r="S287" s="372" t="s">
        <v>1991</v>
      </c>
      <c r="T287" s="372">
        <v>0</v>
      </c>
      <c r="U287" s="372">
        <v>0</v>
      </c>
    </row>
    <row r="288" spans="1:21" x14ac:dyDescent="0.3">
      <c r="A288" s="109" t="s">
        <v>13</v>
      </c>
      <c r="B288" s="28" t="s">
        <v>1994</v>
      </c>
      <c r="D288" s="100" t="s">
        <v>36</v>
      </c>
      <c r="E288" s="110" t="s">
        <v>287</v>
      </c>
      <c r="F288" s="109">
        <v>99344</v>
      </c>
      <c r="G288" s="109" t="s">
        <v>303</v>
      </c>
      <c r="H288" s="372" t="s">
        <v>1991</v>
      </c>
      <c r="I288" s="372" t="s">
        <v>1991</v>
      </c>
      <c r="J288" s="372" t="s">
        <v>1991</v>
      </c>
      <c r="K288" s="372" t="s">
        <v>1991</v>
      </c>
      <c r="L288" s="372" t="s">
        <v>1991</v>
      </c>
      <c r="M288" s="372" t="s">
        <v>1991</v>
      </c>
      <c r="N288" s="372" t="s">
        <v>1991</v>
      </c>
      <c r="O288" s="373" t="s">
        <v>1991</v>
      </c>
      <c r="P288" s="372" t="s">
        <v>1991</v>
      </c>
      <c r="Q288" s="372" t="s">
        <v>1991</v>
      </c>
      <c r="R288" s="372">
        <v>0</v>
      </c>
      <c r="S288" s="372" t="s">
        <v>1991</v>
      </c>
      <c r="T288" s="372">
        <v>0</v>
      </c>
      <c r="U288" s="372">
        <v>0</v>
      </c>
    </row>
    <row r="289" spans="1:21" x14ac:dyDescent="0.3">
      <c r="A289" s="109" t="s">
        <v>13</v>
      </c>
      <c r="B289" s="28" t="s">
        <v>1995</v>
      </c>
      <c r="D289" s="100" t="s">
        <v>36</v>
      </c>
      <c r="E289" s="110" t="s">
        <v>287</v>
      </c>
      <c r="F289" s="109">
        <v>99344</v>
      </c>
      <c r="G289" s="109" t="s">
        <v>304</v>
      </c>
      <c r="H289" s="372" t="s">
        <v>1991</v>
      </c>
      <c r="I289" s="372" t="s">
        <v>1991</v>
      </c>
      <c r="J289" s="372" t="s">
        <v>1991</v>
      </c>
      <c r="K289" s="372" t="s">
        <v>1991</v>
      </c>
      <c r="L289" s="372" t="s">
        <v>1991</v>
      </c>
      <c r="M289" s="372" t="s">
        <v>1991</v>
      </c>
      <c r="N289" s="372" t="s">
        <v>1991</v>
      </c>
      <c r="O289" s="373" t="s">
        <v>1991</v>
      </c>
      <c r="P289" s="372" t="s">
        <v>1991</v>
      </c>
      <c r="Q289" s="372" t="s">
        <v>1991</v>
      </c>
      <c r="R289" s="372">
        <v>0</v>
      </c>
      <c r="S289" s="372" t="s">
        <v>1991</v>
      </c>
      <c r="T289" s="372">
        <v>0</v>
      </c>
      <c r="U289" s="372">
        <v>0</v>
      </c>
    </row>
    <row r="290" spans="1:21" x14ac:dyDescent="0.3">
      <c r="A290" s="109" t="s">
        <v>13</v>
      </c>
      <c r="B290" s="1" t="s">
        <v>30</v>
      </c>
      <c r="D290" s="100" t="s">
        <v>36</v>
      </c>
      <c r="E290" s="110" t="s">
        <v>287</v>
      </c>
      <c r="F290" s="109">
        <v>99344</v>
      </c>
      <c r="G290" s="109" t="s">
        <v>305</v>
      </c>
      <c r="H290" s="372" t="s">
        <v>1991</v>
      </c>
      <c r="I290" s="372" t="s">
        <v>1991</v>
      </c>
      <c r="J290" s="372" t="s">
        <v>1991</v>
      </c>
      <c r="K290" s="372" t="s">
        <v>1991</v>
      </c>
      <c r="L290" s="372" t="s">
        <v>1991</v>
      </c>
      <c r="M290" s="372" t="s">
        <v>1991</v>
      </c>
      <c r="N290" s="372" t="s">
        <v>1991</v>
      </c>
      <c r="O290" s="373" t="s">
        <v>1991</v>
      </c>
      <c r="P290" s="372" t="s">
        <v>1991</v>
      </c>
      <c r="Q290" s="372" t="s">
        <v>1991</v>
      </c>
      <c r="R290" s="372">
        <v>524.50980000000004</v>
      </c>
      <c r="S290" s="372" t="s">
        <v>1991</v>
      </c>
      <c r="T290" s="372">
        <v>581.59170000000006</v>
      </c>
      <c r="U290" s="372">
        <v>1169.4860999999999</v>
      </c>
    </row>
    <row r="291" spans="1:21" x14ac:dyDescent="0.3">
      <c r="A291" s="109" t="s">
        <v>13</v>
      </c>
      <c r="B291" s="1" t="s">
        <v>27</v>
      </c>
      <c r="D291" s="100" t="s">
        <v>36</v>
      </c>
      <c r="E291" s="110" t="s">
        <v>287</v>
      </c>
      <c r="F291" s="109">
        <v>99345</v>
      </c>
      <c r="G291" s="109" t="s">
        <v>306</v>
      </c>
      <c r="H291" s="372" t="s">
        <v>1991</v>
      </c>
      <c r="I291" s="372" t="s">
        <v>1991</v>
      </c>
      <c r="J291" s="372" t="s">
        <v>1991</v>
      </c>
      <c r="K291" s="372" t="s">
        <v>1991</v>
      </c>
      <c r="L291" s="372" t="s">
        <v>1991</v>
      </c>
      <c r="M291" s="372" t="s">
        <v>1991</v>
      </c>
      <c r="N291" s="372" t="s">
        <v>1991</v>
      </c>
      <c r="O291" s="373" t="s">
        <v>1991</v>
      </c>
      <c r="P291" s="372" t="s">
        <v>1991</v>
      </c>
      <c r="Q291" s="372" t="s">
        <v>1991</v>
      </c>
      <c r="R291" s="372">
        <v>600.05999999999995</v>
      </c>
      <c r="S291" s="372" t="s">
        <v>1991</v>
      </c>
      <c r="T291" s="372">
        <v>665.32</v>
      </c>
      <c r="U291" s="372">
        <v>1337.91</v>
      </c>
    </row>
    <row r="292" spans="1:21" s="32" customFormat="1" x14ac:dyDescent="0.3">
      <c r="A292" s="109" t="s">
        <v>13</v>
      </c>
      <c r="B292" s="1" t="s">
        <v>29</v>
      </c>
      <c r="C292" s="109"/>
      <c r="D292" s="100" t="s">
        <v>36</v>
      </c>
      <c r="E292" s="110" t="s">
        <v>287</v>
      </c>
      <c r="F292" s="109">
        <v>99345</v>
      </c>
      <c r="G292" s="109" t="s">
        <v>306</v>
      </c>
      <c r="H292" s="372" t="s">
        <v>1991</v>
      </c>
      <c r="I292" s="372" t="s">
        <v>1991</v>
      </c>
      <c r="J292" s="372" t="s">
        <v>1991</v>
      </c>
      <c r="K292" s="372" t="s">
        <v>1991</v>
      </c>
      <c r="L292" s="372" t="s">
        <v>1991</v>
      </c>
      <c r="M292" s="372" t="s">
        <v>1991</v>
      </c>
      <c r="N292" s="372" t="s">
        <v>1991</v>
      </c>
      <c r="O292" s="373" t="s">
        <v>1991</v>
      </c>
      <c r="P292" s="372" t="s">
        <v>1991</v>
      </c>
      <c r="Q292" s="372" t="s">
        <v>1991</v>
      </c>
      <c r="R292" s="372">
        <v>600.05999999999995</v>
      </c>
      <c r="S292" s="372" t="s">
        <v>1991</v>
      </c>
      <c r="T292" s="372">
        <v>665.32</v>
      </c>
      <c r="U292" s="372">
        <v>1337.91</v>
      </c>
    </row>
    <row r="293" spans="1:21" s="32" customFormat="1" x14ac:dyDescent="0.3">
      <c r="A293" s="109" t="s">
        <v>13</v>
      </c>
      <c r="B293" s="28" t="s">
        <v>1992</v>
      </c>
      <c r="C293" s="109"/>
      <c r="D293" s="100" t="s">
        <v>36</v>
      </c>
      <c r="E293" s="110" t="s">
        <v>287</v>
      </c>
      <c r="F293" s="109">
        <v>99345</v>
      </c>
      <c r="G293" s="109" t="s">
        <v>307</v>
      </c>
      <c r="H293" s="372" t="s">
        <v>1991</v>
      </c>
      <c r="I293" s="372" t="s">
        <v>1991</v>
      </c>
      <c r="J293" s="372" t="s">
        <v>1991</v>
      </c>
      <c r="K293" s="372" t="s">
        <v>1991</v>
      </c>
      <c r="L293" s="372" t="s">
        <v>1991</v>
      </c>
      <c r="M293" s="372" t="s">
        <v>1991</v>
      </c>
      <c r="N293" s="372" t="s">
        <v>1991</v>
      </c>
      <c r="O293" s="373" t="s">
        <v>1991</v>
      </c>
      <c r="P293" s="372" t="s">
        <v>1991</v>
      </c>
      <c r="Q293" s="372" t="s">
        <v>1991</v>
      </c>
      <c r="R293" s="372">
        <v>0</v>
      </c>
      <c r="S293" s="372" t="s">
        <v>1991</v>
      </c>
      <c r="T293" s="372">
        <v>0</v>
      </c>
      <c r="U293" s="372">
        <v>0</v>
      </c>
    </row>
    <row r="294" spans="1:21" s="32" customFormat="1" x14ac:dyDescent="0.3">
      <c r="A294" s="109" t="s">
        <v>13</v>
      </c>
      <c r="B294" s="28" t="s">
        <v>1993</v>
      </c>
      <c r="C294" s="109"/>
      <c r="D294" s="100" t="s">
        <v>36</v>
      </c>
      <c r="E294" s="110" t="s">
        <v>287</v>
      </c>
      <c r="F294" s="109">
        <v>99345</v>
      </c>
      <c r="G294" s="109" t="s">
        <v>308</v>
      </c>
      <c r="H294" s="372" t="s">
        <v>1991</v>
      </c>
      <c r="I294" s="372" t="s">
        <v>1991</v>
      </c>
      <c r="J294" s="372" t="s">
        <v>1991</v>
      </c>
      <c r="K294" s="372" t="s">
        <v>1991</v>
      </c>
      <c r="L294" s="372" t="s">
        <v>1991</v>
      </c>
      <c r="M294" s="372" t="s">
        <v>1991</v>
      </c>
      <c r="N294" s="372" t="s">
        <v>1991</v>
      </c>
      <c r="O294" s="373" t="s">
        <v>1991</v>
      </c>
      <c r="P294" s="372" t="s">
        <v>1991</v>
      </c>
      <c r="Q294" s="372" t="s">
        <v>1991</v>
      </c>
      <c r="R294" s="372">
        <v>0</v>
      </c>
      <c r="S294" s="372" t="s">
        <v>1991</v>
      </c>
      <c r="T294" s="372">
        <v>0</v>
      </c>
      <c r="U294" s="372">
        <v>0</v>
      </c>
    </row>
    <row r="295" spans="1:21" s="32" customFormat="1" x14ac:dyDescent="0.3">
      <c r="A295" s="109" t="s">
        <v>13</v>
      </c>
      <c r="B295" s="28" t="s">
        <v>1994</v>
      </c>
      <c r="C295" s="109"/>
      <c r="D295" s="100" t="s">
        <v>36</v>
      </c>
      <c r="E295" s="110" t="s">
        <v>287</v>
      </c>
      <c r="F295" s="109">
        <v>99345</v>
      </c>
      <c r="G295" s="109" t="s">
        <v>309</v>
      </c>
      <c r="H295" s="372" t="s">
        <v>1991</v>
      </c>
      <c r="I295" s="372" t="s">
        <v>1991</v>
      </c>
      <c r="J295" s="372" t="s">
        <v>1991</v>
      </c>
      <c r="K295" s="372" t="s">
        <v>1991</v>
      </c>
      <c r="L295" s="372" t="s">
        <v>1991</v>
      </c>
      <c r="M295" s="372" t="s">
        <v>1991</v>
      </c>
      <c r="N295" s="372" t="s">
        <v>1991</v>
      </c>
      <c r="O295" s="373" t="s">
        <v>1991</v>
      </c>
      <c r="P295" s="372" t="s">
        <v>1991</v>
      </c>
      <c r="Q295" s="372" t="s">
        <v>1991</v>
      </c>
      <c r="R295" s="372">
        <v>0</v>
      </c>
      <c r="S295" s="372" t="s">
        <v>1991</v>
      </c>
      <c r="T295" s="372">
        <v>0</v>
      </c>
      <c r="U295" s="372">
        <v>0</v>
      </c>
    </row>
    <row r="296" spans="1:21" x14ac:dyDescent="0.3">
      <c r="A296" s="109" t="s">
        <v>13</v>
      </c>
      <c r="B296" s="28" t="s">
        <v>1995</v>
      </c>
      <c r="D296" s="100" t="s">
        <v>36</v>
      </c>
      <c r="E296" s="110" t="s">
        <v>287</v>
      </c>
      <c r="F296" s="109">
        <v>99345</v>
      </c>
      <c r="G296" s="109" t="s">
        <v>310</v>
      </c>
      <c r="H296" s="372" t="s">
        <v>1991</v>
      </c>
      <c r="I296" s="372" t="s">
        <v>1991</v>
      </c>
      <c r="J296" s="372" t="s">
        <v>1991</v>
      </c>
      <c r="K296" s="372" t="s">
        <v>1991</v>
      </c>
      <c r="L296" s="372" t="s">
        <v>1991</v>
      </c>
      <c r="M296" s="372" t="s">
        <v>1991</v>
      </c>
      <c r="N296" s="372" t="s">
        <v>1991</v>
      </c>
      <c r="O296" s="373" t="s">
        <v>1991</v>
      </c>
      <c r="P296" s="372" t="s">
        <v>1991</v>
      </c>
      <c r="Q296" s="372" t="s">
        <v>1991</v>
      </c>
      <c r="R296" s="372">
        <v>0</v>
      </c>
      <c r="S296" s="372" t="s">
        <v>1991</v>
      </c>
      <c r="T296" s="372">
        <v>0</v>
      </c>
      <c r="U296" s="372">
        <v>0</v>
      </c>
    </row>
    <row r="297" spans="1:21" x14ac:dyDescent="0.3">
      <c r="A297" s="109" t="s">
        <v>13</v>
      </c>
      <c r="B297" s="1" t="s">
        <v>30</v>
      </c>
      <c r="D297" s="100" t="s">
        <v>36</v>
      </c>
      <c r="E297" s="110" t="s">
        <v>287</v>
      </c>
      <c r="F297" s="109">
        <v>99345</v>
      </c>
      <c r="G297" s="109" t="s">
        <v>311</v>
      </c>
      <c r="H297" s="372" t="s">
        <v>1991</v>
      </c>
      <c r="I297" s="372" t="s">
        <v>1991</v>
      </c>
      <c r="J297" s="372" t="s">
        <v>1991</v>
      </c>
      <c r="K297" s="372" t="s">
        <v>1991</v>
      </c>
      <c r="L297" s="372" t="s">
        <v>1991</v>
      </c>
      <c r="M297" s="372" t="s">
        <v>1991</v>
      </c>
      <c r="N297" s="372" t="s">
        <v>1991</v>
      </c>
      <c r="O297" s="373" t="s">
        <v>1991</v>
      </c>
      <c r="P297" s="372" t="s">
        <v>1991</v>
      </c>
      <c r="Q297" s="372" t="s">
        <v>1991</v>
      </c>
      <c r="R297" s="372">
        <v>641.84979999999996</v>
      </c>
      <c r="S297" s="372" t="s">
        <v>1991</v>
      </c>
      <c r="T297" s="372">
        <v>711.70170000000007</v>
      </c>
      <c r="U297" s="372">
        <v>1431.1161</v>
      </c>
    </row>
    <row r="298" spans="1:21" x14ac:dyDescent="0.3">
      <c r="A298" s="109" t="s">
        <v>13</v>
      </c>
      <c r="B298" s="1" t="s">
        <v>27</v>
      </c>
      <c r="D298" s="100" t="s">
        <v>36</v>
      </c>
      <c r="E298" s="110" t="s">
        <v>312</v>
      </c>
      <c r="F298" s="109">
        <v>99347</v>
      </c>
      <c r="G298" s="109" t="s">
        <v>313</v>
      </c>
      <c r="H298" s="372" t="s">
        <v>1991</v>
      </c>
      <c r="I298" s="372" t="s">
        <v>1991</v>
      </c>
      <c r="J298" s="372" t="s">
        <v>1991</v>
      </c>
      <c r="K298" s="372" t="s">
        <v>1991</v>
      </c>
      <c r="L298" s="372" t="s">
        <v>1991</v>
      </c>
      <c r="M298" s="372" t="s">
        <v>1991</v>
      </c>
      <c r="N298" s="372" t="s">
        <v>1991</v>
      </c>
      <c r="O298" s="373" t="s">
        <v>1991</v>
      </c>
      <c r="P298" s="372" t="s">
        <v>1991</v>
      </c>
      <c r="Q298" s="372" t="s">
        <v>1991</v>
      </c>
      <c r="R298" s="372">
        <v>183.19899999999998</v>
      </c>
      <c r="S298" s="372" t="s">
        <v>1991</v>
      </c>
      <c r="T298" s="372">
        <v>203.12209999999999</v>
      </c>
      <c r="U298" s="372">
        <v>408.46530000000001</v>
      </c>
    </row>
    <row r="299" spans="1:21" x14ac:dyDescent="0.3">
      <c r="A299" s="109" t="s">
        <v>13</v>
      </c>
      <c r="B299" s="1" t="s">
        <v>29</v>
      </c>
      <c r="D299" s="100" t="s">
        <v>36</v>
      </c>
      <c r="E299" s="110" t="s">
        <v>312</v>
      </c>
      <c r="F299" s="109">
        <v>99347</v>
      </c>
      <c r="G299" s="109" t="s">
        <v>313</v>
      </c>
      <c r="H299" s="372" t="s">
        <v>1991</v>
      </c>
      <c r="I299" s="372" t="s">
        <v>1991</v>
      </c>
      <c r="J299" s="372" t="s">
        <v>1991</v>
      </c>
      <c r="K299" s="372" t="s">
        <v>1991</v>
      </c>
      <c r="L299" s="372" t="s">
        <v>1991</v>
      </c>
      <c r="M299" s="372" t="s">
        <v>1991</v>
      </c>
      <c r="N299" s="372" t="s">
        <v>1991</v>
      </c>
      <c r="O299" s="373" t="s">
        <v>1991</v>
      </c>
      <c r="P299" s="372" t="s">
        <v>1991</v>
      </c>
      <c r="Q299" s="372" t="s">
        <v>1991</v>
      </c>
      <c r="R299" s="372">
        <v>183.19899999999998</v>
      </c>
      <c r="S299" s="372" t="s">
        <v>1991</v>
      </c>
      <c r="T299" s="372">
        <v>203.12209999999999</v>
      </c>
      <c r="U299" s="372">
        <v>408.46530000000001</v>
      </c>
    </row>
    <row r="300" spans="1:21" s="32" customFormat="1" x14ac:dyDescent="0.3">
      <c r="A300" s="109" t="s">
        <v>13</v>
      </c>
      <c r="B300" s="28" t="s">
        <v>1992</v>
      </c>
      <c r="C300" s="109"/>
      <c r="D300" s="100" t="s">
        <v>36</v>
      </c>
      <c r="E300" s="110" t="s">
        <v>312</v>
      </c>
      <c r="F300" s="109">
        <v>99347</v>
      </c>
      <c r="G300" s="109" t="s">
        <v>314</v>
      </c>
      <c r="H300" s="372" t="s">
        <v>1991</v>
      </c>
      <c r="I300" s="372" t="s">
        <v>1991</v>
      </c>
      <c r="J300" s="372" t="s">
        <v>1991</v>
      </c>
      <c r="K300" s="372" t="s">
        <v>1991</v>
      </c>
      <c r="L300" s="372" t="s">
        <v>1991</v>
      </c>
      <c r="M300" s="372" t="s">
        <v>1991</v>
      </c>
      <c r="N300" s="372" t="s">
        <v>1991</v>
      </c>
      <c r="O300" s="373" t="s">
        <v>1991</v>
      </c>
      <c r="P300" s="372" t="s">
        <v>1991</v>
      </c>
      <c r="Q300" s="372" t="s">
        <v>1991</v>
      </c>
      <c r="R300" s="372">
        <v>0</v>
      </c>
      <c r="S300" s="372" t="s">
        <v>1991</v>
      </c>
      <c r="T300" s="372">
        <v>0</v>
      </c>
      <c r="U300" s="372">
        <v>0</v>
      </c>
    </row>
    <row r="301" spans="1:21" x14ac:dyDescent="0.3">
      <c r="A301" s="109" t="s">
        <v>13</v>
      </c>
      <c r="B301" s="28" t="s">
        <v>1993</v>
      </c>
      <c r="D301" s="100" t="s">
        <v>36</v>
      </c>
      <c r="E301" s="110" t="s">
        <v>312</v>
      </c>
      <c r="F301" s="109">
        <v>99347</v>
      </c>
      <c r="G301" s="109" t="s">
        <v>315</v>
      </c>
      <c r="H301" s="372" t="s">
        <v>1991</v>
      </c>
      <c r="I301" s="372" t="s">
        <v>1991</v>
      </c>
      <c r="J301" s="372" t="s">
        <v>1991</v>
      </c>
      <c r="K301" s="372" t="s">
        <v>1991</v>
      </c>
      <c r="L301" s="372" t="s">
        <v>1991</v>
      </c>
      <c r="M301" s="372" t="s">
        <v>1991</v>
      </c>
      <c r="N301" s="372" t="s">
        <v>1991</v>
      </c>
      <c r="O301" s="373" t="s">
        <v>1991</v>
      </c>
      <c r="P301" s="372" t="s">
        <v>1991</v>
      </c>
      <c r="Q301" s="372" t="s">
        <v>1991</v>
      </c>
      <c r="R301" s="372">
        <v>0</v>
      </c>
      <c r="S301" s="372" t="s">
        <v>1991</v>
      </c>
      <c r="T301" s="372">
        <v>0</v>
      </c>
      <c r="U301" s="372">
        <v>0</v>
      </c>
    </row>
    <row r="302" spans="1:21" x14ac:dyDescent="0.3">
      <c r="A302" s="109" t="s">
        <v>13</v>
      </c>
      <c r="B302" s="28" t="s">
        <v>1994</v>
      </c>
      <c r="D302" s="100" t="s">
        <v>36</v>
      </c>
      <c r="E302" s="110" t="s">
        <v>312</v>
      </c>
      <c r="F302" s="109">
        <v>99347</v>
      </c>
      <c r="G302" s="109" t="s">
        <v>316</v>
      </c>
      <c r="H302" s="372" t="s">
        <v>1991</v>
      </c>
      <c r="I302" s="372" t="s">
        <v>1991</v>
      </c>
      <c r="J302" s="372" t="s">
        <v>1991</v>
      </c>
      <c r="K302" s="372" t="s">
        <v>1991</v>
      </c>
      <c r="L302" s="372" t="s">
        <v>1991</v>
      </c>
      <c r="M302" s="372" t="s">
        <v>1991</v>
      </c>
      <c r="N302" s="372" t="s">
        <v>1991</v>
      </c>
      <c r="O302" s="373" t="s">
        <v>1991</v>
      </c>
      <c r="P302" s="372" t="s">
        <v>1991</v>
      </c>
      <c r="Q302" s="372" t="s">
        <v>1991</v>
      </c>
      <c r="R302" s="372">
        <v>0</v>
      </c>
      <c r="S302" s="372" t="s">
        <v>1991</v>
      </c>
      <c r="T302" s="372">
        <v>0</v>
      </c>
      <c r="U302" s="372">
        <v>0</v>
      </c>
    </row>
    <row r="303" spans="1:21" s="32" customFormat="1" x14ac:dyDescent="0.3">
      <c r="A303" s="109" t="s">
        <v>13</v>
      </c>
      <c r="B303" s="28" t="s">
        <v>1995</v>
      </c>
      <c r="C303" s="109"/>
      <c r="D303" s="100" t="s">
        <v>36</v>
      </c>
      <c r="E303" s="110" t="s">
        <v>312</v>
      </c>
      <c r="F303" s="109">
        <v>99347</v>
      </c>
      <c r="G303" s="109" t="s">
        <v>317</v>
      </c>
      <c r="H303" s="372" t="s">
        <v>1991</v>
      </c>
      <c r="I303" s="372" t="s">
        <v>1991</v>
      </c>
      <c r="J303" s="372" t="s">
        <v>1991</v>
      </c>
      <c r="K303" s="372" t="s">
        <v>1991</v>
      </c>
      <c r="L303" s="372" t="s">
        <v>1991</v>
      </c>
      <c r="M303" s="372" t="s">
        <v>1991</v>
      </c>
      <c r="N303" s="372" t="s">
        <v>1991</v>
      </c>
      <c r="O303" s="373" t="s">
        <v>1991</v>
      </c>
      <c r="P303" s="372" t="s">
        <v>1991</v>
      </c>
      <c r="Q303" s="372" t="s">
        <v>1991</v>
      </c>
      <c r="R303" s="372">
        <v>0</v>
      </c>
      <c r="S303" s="372" t="s">
        <v>1991</v>
      </c>
      <c r="T303" s="372">
        <v>0</v>
      </c>
      <c r="U303" s="372">
        <v>0</v>
      </c>
    </row>
    <row r="304" spans="1:21" x14ac:dyDescent="0.3">
      <c r="A304" s="109" t="s">
        <v>13</v>
      </c>
      <c r="B304" s="1" t="s">
        <v>30</v>
      </c>
      <c r="D304" s="100" t="s">
        <v>36</v>
      </c>
      <c r="E304" s="110" t="s">
        <v>312</v>
      </c>
      <c r="F304" s="109">
        <v>99347</v>
      </c>
      <c r="G304" s="109" t="s">
        <v>318</v>
      </c>
      <c r="H304" s="372" t="s">
        <v>1991</v>
      </c>
      <c r="I304" s="372" t="s">
        <v>1991</v>
      </c>
      <c r="J304" s="372" t="s">
        <v>1991</v>
      </c>
      <c r="K304" s="372" t="s">
        <v>1991</v>
      </c>
      <c r="L304" s="372" t="s">
        <v>1991</v>
      </c>
      <c r="M304" s="372" t="s">
        <v>1991</v>
      </c>
      <c r="N304" s="372" t="s">
        <v>1991</v>
      </c>
      <c r="O304" s="373" t="s">
        <v>1991</v>
      </c>
      <c r="P304" s="372" t="s">
        <v>1991</v>
      </c>
      <c r="Q304" s="372" t="s">
        <v>1991</v>
      </c>
      <c r="R304" s="372">
        <v>195.95779999999999</v>
      </c>
      <c r="S304" s="372" t="s">
        <v>1991</v>
      </c>
      <c r="T304" s="372">
        <v>217.28370000000001</v>
      </c>
      <c r="U304" s="372">
        <v>436.9221</v>
      </c>
    </row>
    <row r="305" spans="1:21" s="32" customFormat="1" x14ac:dyDescent="0.3">
      <c r="A305" s="109" t="s">
        <v>13</v>
      </c>
      <c r="B305" s="1" t="s">
        <v>27</v>
      </c>
      <c r="C305" s="109"/>
      <c r="D305" s="100" t="s">
        <v>36</v>
      </c>
      <c r="E305" s="110" t="s">
        <v>312</v>
      </c>
      <c r="F305" s="109">
        <v>99348</v>
      </c>
      <c r="G305" s="109" t="s">
        <v>319</v>
      </c>
      <c r="H305" s="372" t="s">
        <v>1991</v>
      </c>
      <c r="I305" s="372" t="s">
        <v>1991</v>
      </c>
      <c r="J305" s="372" t="s">
        <v>1991</v>
      </c>
      <c r="K305" s="372" t="s">
        <v>1991</v>
      </c>
      <c r="L305" s="372" t="s">
        <v>1991</v>
      </c>
      <c r="M305" s="372" t="s">
        <v>1991</v>
      </c>
      <c r="N305" s="372" t="s">
        <v>1991</v>
      </c>
      <c r="O305" s="373" t="s">
        <v>1991</v>
      </c>
      <c r="P305" s="372" t="s">
        <v>1991</v>
      </c>
      <c r="Q305" s="372" t="s">
        <v>1991</v>
      </c>
      <c r="R305" s="372">
        <v>255.60100000000003</v>
      </c>
      <c r="S305" s="372" t="s">
        <v>1991</v>
      </c>
      <c r="T305" s="372">
        <v>283.39789999999999</v>
      </c>
      <c r="U305" s="372">
        <v>569.89470000000006</v>
      </c>
    </row>
    <row r="306" spans="1:21" s="32" customFormat="1" x14ac:dyDescent="0.3">
      <c r="A306" s="109" t="s">
        <v>13</v>
      </c>
      <c r="B306" s="1" t="s">
        <v>29</v>
      </c>
      <c r="C306" s="109"/>
      <c r="D306" s="100" t="s">
        <v>36</v>
      </c>
      <c r="E306" s="110" t="s">
        <v>312</v>
      </c>
      <c r="F306" s="109">
        <v>99348</v>
      </c>
      <c r="G306" s="109" t="s">
        <v>319</v>
      </c>
      <c r="H306" s="372" t="s">
        <v>1991</v>
      </c>
      <c r="I306" s="372" t="s">
        <v>1991</v>
      </c>
      <c r="J306" s="372" t="s">
        <v>1991</v>
      </c>
      <c r="K306" s="372" t="s">
        <v>1991</v>
      </c>
      <c r="L306" s="372" t="s">
        <v>1991</v>
      </c>
      <c r="M306" s="372" t="s">
        <v>1991</v>
      </c>
      <c r="N306" s="372" t="s">
        <v>1991</v>
      </c>
      <c r="O306" s="373" t="s">
        <v>1991</v>
      </c>
      <c r="P306" s="372" t="s">
        <v>1991</v>
      </c>
      <c r="Q306" s="372" t="s">
        <v>1991</v>
      </c>
      <c r="R306" s="372">
        <v>255.60100000000003</v>
      </c>
      <c r="S306" s="372" t="s">
        <v>1991</v>
      </c>
      <c r="T306" s="372">
        <v>283.39789999999999</v>
      </c>
      <c r="U306" s="372">
        <v>569.89470000000006</v>
      </c>
    </row>
    <row r="307" spans="1:21" s="32" customFormat="1" x14ac:dyDescent="0.3">
      <c r="A307" s="109" t="s">
        <v>13</v>
      </c>
      <c r="B307" s="28" t="s">
        <v>1992</v>
      </c>
      <c r="C307" s="109"/>
      <c r="D307" s="100" t="s">
        <v>36</v>
      </c>
      <c r="E307" s="110" t="s">
        <v>312</v>
      </c>
      <c r="F307" s="109">
        <v>99348</v>
      </c>
      <c r="G307" s="109" t="s">
        <v>320</v>
      </c>
      <c r="H307" s="372" t="s">
        <v>1991</v>
      </c>
      <c r="I307" s="372" t="s">
        <v>1991</v>
      </c>
      <c r="J307" s="372" t="s">
        <v>1991</v>
      </c>
      <c r="K307" s="372" t="s">
        <v>1991</v>
      </c>
      <c r="L307" s="372" t="s">
        <v>1991</v>
      </c>
      <c r="M307" s="372" t="s">
        <v>1991</v>
      </c>
      <c r="N307" s="372" t="s">
        <v>1991</v>
      </c>
      <c r="O307" s="373" t="s">
        <v>1991</v>
      </c>
      <c r="P307" s="372" t="s">
        <v>1991</v>
      </c>
      <c r="Q307" s="372" t="s">
        <v>1991</v>
      </c>
      <c r="R307" s="372">
        <v>0</v>
      </c>
      <c r="S307" s="372" t="s">
        <v>1991</v>
      </c>
      <c r="T307" s="372">
        <v>0</v>
      </c>
      <c r="U307" s="372">
        <v>0</v>
      </c>
    </row>
    <row r="308" spans="1:21" s="32" customFormat="1" x14ac:dyDescent="0.3">
      <c r="A308" s="109" t="s">
        <v>13</v>
      </c>
      <c r="B308" s="28" t="s">
        <v>1993</v>
      </c>
      <c r="C308" s="109"/>
      <c r="D308" s="100" t="s">
        <v>36</v>
      </c>
      <c r="E308" s="110" t="s">
        <v>312</v>
      </c>
      <c r="F308" s="109">
        <v>99348</v>
      </c>
      <c r="G308" s="109" t="s">
        <v>321</v>
      </c>
      <c r="H308" s="372" t="s">
        <v>1991</v>
      </c>
      <c r="I308" s="372" t="s">
        <v>1991</v>
      </c>
      <c r="J308" s="372" t="s">
        <v>1991</v>
      </c>
      <c r="K308" s="372" t="s">
        <v>1991</v>
      </c>
      <c r="L308" s="372" t="s">
        <v>1991</v>
      </c>
      <c r="M308" s="372" t="s">
        <v>1991</v>
      </c>
      <c r="N308" s="372" t="s">
        <v>1991</v>
      </c>
      <c r="O308" s="373" t="s">
        <v>1991</v>
      </c>
      <c r="P308" s="372" t="s">
        <v>1991</v>
      </c>
      <c r="Q308" s="372" t="s">
        <v>1991</v>
      </c>
      <c r="R308" s="372">
        <v>0</v>
      </c>
      <c r="S308" s="372" t="s">
        <v>1991</v>
      </c>
      <c r="T308" s="372">
        <v>0</v>
      </c>
      <c r="U308" s="372">
        <v>0</v>
      </c>
    </row>
    <row r="309" spans="1:21" s="32" customFormat="1" x14ac:dyDescent="0.3">
      <c r="A309" s="109" t="s">
        <v>13</v>
      </c>
      <c r="B309" s="28" t="s">
        <v>1994</v>
      </c>
      <c r="C309" s="109"/>
      <c r="D309" s="100" t="s">
        <v>36</v>
      </c>
      <c r="E309" s="110" t="s">
        <v>312</v>
      </c>
      <c r="F309" s="109">
        <v>99348</v>
      </c>
      <c r="G309" s="109" t="s">
        <v>322</v>
      </c>
      <c r="H309" s="372" t="s">
        <v>1991</v>
      </c>
      <c r="I309" s="372" t="s">
        <v>1991</v>
      </c>
      <c r="J309" s="372" t="s">
        <v>1991</v>
      </c>
      <c r="K309" s="372" t="s">
        <v>1991</v>
      </c>
      <c r="L309" s="372" t="s">
        <v>1991</v>
      </c>
      <c r="M309" s="372" t="s">
        <v>1991</v>
      </c>
      <c r="N309" s="372" t="s">
        <v>1991</v>
      </c>
      <c r="O309" s="373" t="s">
        <v>1991</v>
      </c>
      <c r="P309" s="372" t="s">
        <v>1991</v>
      </c>
      <c r="Q309" s="372" t="s">
        <v>1991</v>
      </c>
      <c r="R309" s="372">
        <v>0</v>
      </c>
      <c r="S309" s="372" t="s">
        <v>1991</v>
      </c>
      <c r="T309" s="372">
        <v>0</v>
      </c>
      <c r="U309" s="372">
        <v>0</v>
      </c>
    </row>
    <row r="310" spans="1:21" s="32" customFormat="1" x14ac:dyDescent="0.3">
      <c r="A310" s="109" t="s">
        <v>13</v>
      </c>
      <c r="B310" s="28" t="s">
        <v>1995</v>
      </c>
      <c r="C310" s="109"/>
      <c r="D310" s="100" t="s">
        <v>36</v>
      </c>
      <c r="E310" s="110" t="s">
        <v>312</v>
      </c>
      <c r="F310" s="109">
        <v>99348</v>
      </c>
      <c r="G310" s="109" t="s">
        <v>323</v>
      </c>
      <c r="H310" s="372" t="s">
        <v>1991</v>
      </c>
      <c r="I310" s="372" t="s">
        <v>1991</v>
      </c>
      <c r="J310" s="372" t="s">
        <v>1991</v>
      </c>
      <c r="K310" s="372" t="s">
        <v>1991</v>
      </c>
      <c r="L310" s="372" t="s">
        <v>1991</v>
      </c>
      <c r="M310" s="372" t="s">
        <v>1991</v>
      </c>
      <c r="N310" s="372" t="s">
        <v>1991</v>
      </c>
      <c r="O310" s="373" t="s">
        <v>1991</v>
      </c>
      <c r="P310" s="372" t="s">
        <v>1991</v>
      </c>
      <c r="Q310" s="372" t="s">
        <v>1991</v>
      </c>
      <c r="R310" s="372">
        <v>0</v>
      </c>
      <c r="S310" s="372" t="s">
        <v>1991</v>
      </c>
      <c r="T310" s="372">
        <v>0</v>
      </c>
      <c r="U310" s="372">
        <v>0</v>
      </c>
    </row>
    <row r="311" spans="1:21" s="32" customFormat="1" x14ac:dyDescent="0.3">
      <c r="A311" s="109" t="s">
        <v>13</v>
      </c>
      <c r="B311" s="1" t="s">
        <v>30</v>
      </c>
      <c r="C311" s="109"/>
      <c r="D311" s="100" t="s">
        <v>36</v>
      </c>
      <c r="E311" s="110" t="s">
        <v>312</v>
      </c>
      <c r="F311" s="109">
        <v>99348</v>
      </c>
      <c r="G311" s="109" t="s">
        <v>324</v>
      </c>
      <c r="H311" s="372" t="s">
        <v>1991</v>
      </c>
      <c r="I311" s="372" t="s">
        <v>1991</v>
      </c>
      <c r="J311" s="372" t="s">
        <v>1991</v>
      </c>
      <c r="K311" s="372" t="s">
        <v>1991</v>
      </c>
      <c r="L311" s="372" t="s">
        <v>1991</v>
      </c>
      <c r="M311" s="372" t="s">
        <v>1991</v>
      </c>
      <c r="N311" s="372" t="s">
        <v>1991</v>
      </c>
      <c r="O311" s="373" t="s">
        <v>1991</v>
      </c>
      <c r="P311" s="372" t="s">
        <v>1991</v>
      </c>
      <c r="Q311" s="372" t="s">
        <v>1991</v>
      </c>
      <c r="R311" s="372">
        <v>273.40219999999999</v>
      </c>
      <c r="S311" s="372" t="s">
        <v>1991</v>
      </c>
      <c r="T311" s="372">
        <v>303.15630000000004</v>
      </c>
      <c r="U311" s="372">
        <v>609.59789999999998</v>
      </c>
    </row>
    <row r="312" spans="1:21" x14ac:dyDescent="0.3">
      <c r="A312" s="109" t="s">
        <v>13</v>
      </c>
      <c r="B312" s="1" t="s">
        <v>27</v>
      </c>
      <c r="D312" s="100" t="s">
        <v>36</v>
      </c>
      <c r="E312" s="110" t="s">
        <v>312</v>
      </c>
      <c r="F312" s="109">
        <v>99349</v>
      </c>
      <c r="G312" s="109" t="s">
        <v>325</v>
      </c>
      <c r="H312" s="372" t="s">
        <v>1991</v>
      </c>
      <c r="I312" s="372" t="s">
        <v>1991</v>
      </c>
      <c r="J312" s="372" t="s">
        <v>1991</v>
      </c>
      <c r="K312" s="372" t="s">
        <v>1991</v>
      </c>
      <c r="L312" s="372" t="s">
        <v>1991</v>
      </c>
      <c r="M312" s="372" t="s">
        <v>1991</v>
      </c>
      <c r="N312" s="372" t="s">
        <v>1991</v>
      </c>
      <c r="O312" s="373" t="s">
        <v>1991</v>
      </c>
      <c r="P312" s="372" t="s">
        <v>1991</v>
      </c>
      <c r="Q312" s="372" t="s">
        <v>1991</v>
      </c>
      <c r="R312" s="372">
        <v>365.30100000000004</v>
      </c>
      <c r="S312" s="372" t="s">
        <v>1991</v>
      </c>
      <c r="T312" s="372">
        <v>405.02789999999999</v>
      </c>
      <c r="U312" s="372">
        <v>814.48469999999998</v>
      </c>
    </row>
    <row r="313" spans="1:21" x14ac:dyDescent="0.3">
      <c r="A313" s="109" t="s">
        <v>13</v>
      </c>
      <c r="B313" s="1" t="s">
        <v>29</v>
      </c>
      <c r="D313" s="100" t="s">
        <v>36</v>
      </c>
      <c r="E313" s="110" t="s">
        <v>312</v>
      </c>
      <c r="F313" s="109">
        <v>99349</v>
      </c>
      <c r="G313" s="109" t="s">
        <v>325</v>
      </c>
      <c r="H313" s="372" t="s">
        <v>1991</v>
      </c>
      <c r="I313" s="372" t="s">
        <v>1991</v>
      </c>
      <c r="J313" s="372" t="s">
        <v>1991</v>
      </c>
      <c r="K313" s="372" t="s">
        <v>1991</v>
      </c>
      <c r="L313" s="372" t="s">
        <v>1991</v>
      </c>
      <c r="M313" s="372" t="s">
        <v>1991</v>
      </c>
      <c r="N313" s="372" t="s">
        <v>1991</v>
      </c>
      <c r="O313" s="373" t="s">
        <v>1991</v>
      </c>
      <c r="P313" s="372" t="s">
        <v>1991</v>
      </c>
      <c r="Q313" s="372" t="s">
        <v>1991</v>
      </c>
      <c r="R313" s="372">
        <v>365.30100000000004</v>
      </c>
      <c r="S313" s="372" t="s">
        <v>1991</v>
      </c>
      <c r="T313" s="372">
        <v>405.02789999999999</v>
      </c>
      <c r="U313" s="372">
        <v>814.48469999999998</v>
      </c>
    </row>
    <row r="314" spans="1:21" x14ac:dyDescent="0.3">
      <c r="A314" s="109" t="s">
        <v>13</v>
      </c>
      <c r="B314" s="28" t="s">
        <v>1992</v>
      </c>
      <c r="D314" s="100" t="s">
        <v>36</v>
      </c>
      <c r="E314" s="110" t="s">
        <v>312</v>
      </c>
      <c r="F314" s="109">
        <v>99349</v>
      </c>
      <c r="G314" s="109" t="s">
        <v>326</v>
      </c>
      <c r="H314" s="372" t="s">
        <v>1991</v>
      </c>
      <c r="I314" s="372" t="s">
        <v>1991</v>
      </c>
      <c r="J314" s="372" t="s">
        <v>1991</v>
      </c>
      <c r="K314" s="372" t="s">
        <v>1991</v>
      </c>
      <c r="L314" s="372" t="s">
        <v>1991</v>
      </c>
      <c r="M314" s="372" t="s">
        <v>1991</v>
      </c>
      <c r="N314" s="372" t="s">
        <v>1991</v>
      </c>
      <c r="O314" s="373" t="s">
        <v>1991</v>
      </c>
      <c r="P314" s="372" t="s">
        <v>1991</v>
      </c>
      <c r="Q314" s="372" t="s">
        <v>1991</v>
      </c>
      <c r="R314" s="372">
        <v>0</v>
      </c>
      <c r="S314" s="372" t="s">
        <v>1991</v>
      </c>
      <c r="T314" s="372">
        <v>0</v>
      </c>
      <c r="U314" s="372">
        <v>0</v>
      </c>
    </row>
    <row r="315" spans="1:21" x14ac:dyDescent="0.3">
      <c r="A315" s="109" t="s">
        <v>13</v>
      </c>
      <c r="B315" s="28" t="s">
        <v>1993</v>
      </c>
      <c r="D315" s="100" t="s">
        <v>36</v>
      </c>
      <c r="E315" s="110" t="s">
        <v>312</v>
      </c>
      <c r="F315" s="109">
        <v>99349</v>
      </c>
      <c r="G315" s="109" t="s">
        <v>327</v>
      </c>
      <c r="H315" s="372" t="s">
        <v>1991</v>
      </c>
      <c r="I315" s="372" t="s">
        <v>1991</v>
      </c>
      <c r="J315" s="372" t="s">
        <v>1991</v>
      </c>
      <c r="K315" s="372" t="s">
        <v>1991</v>
      </c>
      <c r="L315" s="372" t="s">
        <v>1991</v>
      </c>
      <c r="M315" s="372" t="s">
        <v>1991</v>
      </c>
      <c r="N315" s="372" t="s">
        <v>1991</v>
      </c>
      <c r="O315" s="373" t="s">
        <v>1991</v>
      </c>
      <c r="P315" s="372" t="s">
        <v>1991</v>
      </c>
      <c r="Q315" s="372" t="s">
        <v>1991</v>
      </c>
      <c r="R315" s="372">
        <v>0</v>
      </c>
      <c r="S315" s="372" t="s">
        <v>1991</v>
      </c>
      <c r="T315" s="372">
        <v>0</v>
      </c>
      <c r="U315" s="372">
        <v>0</v>
      </c>
    </row>
    <row r="316" spans="1:21" x14ac:dyDescent="0.3">
      <c r="A316" s="109" t="s">
        <v>13</v>
      </c>
      <c r="B316" s="28" t="s">
        <v>1994</v>
      </c>
      <c r="D316" s="100" t="s">
        <v>36</v>
      </c>
      <c r="E316" s="110" t="s">
        <v>312</v>
      </c>
      <c r="F316" s="109">
        <v>99349</v>
      </c>
      <c r="G316" s="109" t="s">
        <v>328</v>
      </c>
      <c r="H316" s="372" t="s">
        <v>1991</v>
      </c>
      <c r="I316" s="372" t="s">
        <v>1991</v>
      </c>
      <c r="J316" s="372" t="s">
        <v>1991</v>
      </c>
      <c r="K316" s="372" t="s">
        <v>1991</v>
      </c>
      <c r="L316" s="372" t="s">
        <v>1991</v>
      </c>
      <c r="M316" s="372" t="s">
        <v>1991</v>
      </c>
      <c r="N316" s="372" t="s">
        <v>1991</v>
      </c>
      <c r="O316" s="373" t="s">
        <v>1991</v>
      </c>
      <c r="P316" s="372" t="s">
        <v>1991</v>
      </c>
      <c r="Q316" s="372" t="s">
        <v>1991</v>
      </c>
      <c r="R316" s="372">
        <v>0</v>
      </c>
      <c r="S316" s="372" t="s">
        <v>1991</v>
      </c>
      <c r="T316" s="372">
        <v>0</v>
      </c>
      <c r="U316" s="372">
        <v>0</v>
      </c>
    </row>
    <row r="317" spans="1:21" x14ac:dyDescent="0.3">
      <c r="A317" s="109" t="s">
        <v>13</v>
      </c>
      <c r="B317" s="28" t="s">
        <v>1995</v>
      </c>
      <c r="D317" s="100" t="s">
        <v>36</v>
      </c>
      <c r="E317" s="110" t="s">
        <v>312</v>
      </c>
      <c r="F317" s="109">
        <v>99349</v>
      </c>
      <c r="G317" s="109" t="s">
        <v>329</v>
      </c>
      <c r="H317" s="372" t="s">
        <v>1991</v>
      </c>
      <c r="I317" s="372" t="s">
        <v>1991</v>
      </c>
      <c r="J317" s="372" t="s">
        <v>1991</v>
      </c>
      <c r="K317" s="372" t="s">
        <v>1991</v>
      </c>
      <c r="L317" s="372" t="s">
        <v>1991</v>
      </c>
      <c r="M317" s="372" t="s">
        <v>1991</v>
      </c>
      <c r="N317" s="372" t="s">
        <v>1991</v>
      </c>
      <c r="O317" s="373" t="s">
        <v>1991</v>
      </c>
      <c r="P317" s="372" t="s">
        <v>1991</v>
      </c>
      <c r="Q317" s="372" t="s">
        <v>1991</v>
      </c>
      <c r="R317" s="372">
        <v>0</v>
      </c>
      <c r="S317" s="372" t="s">
        <v>1991</v>
      </c>
      <c r="T317" s="372">
        <v>0</v>
      </c>
      <c r="U317" s="372">
        <v>0</v>
      </c>
    </row>
    <row r="318" spans="1:21" x14ac:dyDescent="0.3">
      <c r="A318" s="109" t="s">
        <v>13</v>
      </c>
      <c r="B318" s="1" t="s">
        <v>30</v>
      </c>
      <c r="D318" s="100" t="s">
        <v>36</v>
      </c>
      <c r="E318" s="110" t="s">
        <v>312</v>
      </c>
      <c r="F318" s="109">
        <v>99349</v>
      </c>
      <c r="G318" s="109" t="s">
        <v>330</v>
      </c>
      <c r="H318" s="372" t="s">
        <v>1991</v>
      </c>
      <c r="I318" s="372" t="s">
        <v>1991</v>
      </c>
      <c r="J318" s="372" t="s">
        <v>1991</v>
      </c>
      <c r="K318" s="372" t="s">
        <v>1991</v>
      </c>
      <c r="L318" s="372" t="s">
        <v>1991</v>
      </c>
      <c r="M318" s="372" t="s">
        <v>1991</v>
      </c>
      <c r="N318" s="372" t="s">
        <v>1991</v>
      </c>
      <c r="O318" s="373" t="s">
        <v>1991</v>
      </c>
      <c r="P318" s="372" t="s">
        <v>1991</v>
      </c>
      <c r="Q318" s="372" t="s">
        <v>1991</v>
      </c>
      <c r="R318" s="372">
        <v>390.74220000000003</v>
      </c>
      <c r="S318" s="372" t="s">
        <v>1991</v>
      </c>
      <c r="T318" s="372">
        <v>433.26630000000006</v>
      </c>
      <c r="U318" s="372">
        <v>871.22789999999998</v>
      </c>
    </row>
    <row r="319" spans="1:21" s="32" customFormat="1" x14ac:dyDescent="0.3">
      <c r="A319" s="109" t="s">
        <v>13</v>
      </c>
      <c r="B319" s="1" t="s">
        <v>27</v>
      </c>
      <c r="C319" s="109"/>
      <c r="D319" s="100" t="s">
        <v>36</v>
      </c>
      <c r="E319" s="110" t="s">
        <v>312</v>
      </c>
      <c r="F319" s="109">
        <v>99350</v>
      </c>
      <c r="G319" s="109" t="s">
        <v>331</v>
      </c>
      <c r="H319" s="372" t="s">
        <v>1991</v>
      </c>
      <c r="I319" s="372" t="s">
        <v>1991</v>
      </c>
      <c r="J319" s="372" t="s">
        <v>1991</v>
      </c>
      <c r="K319" s="372" t="s">
        <v>1991</v>
      </c>
      <c r="L319" s="372" t="s">
        <v>1991</v>
      </c>
      <c r="M319" s="372" t="s">
        <v>1991</v>
      </c>
      <c r="N319" s="372" t="s">
        <v>1991</v>
      </c>
      <c r="O319" s="373" t="s">
        <v>1991</v>
      </c>
      <c r="P319" s="372" t="s">
        <v>1991</v>
      </c>
      <c r="Q319" s="372" t="s">
        <v>1991</v>
      </c>
      <c r="R319" s="372">
        <v>490.36</v>
      </c>
      <c r="S319" s="372" t="s">
        <v>1991</v>
      </c>
      <c r="T319" s="372">
        <v>543.69000000000005</v>
      </c>
      <c r="U319" s="372">
        <v>1093.32</v>
      </c>
    </row>
    <row r="320" spans="1:21" s="32" customFormat="1" x14ac:dyDescent="0.3">
      <c r="A320" s="109" t="s">
        <v>13</v>
      </c>
      <c r="B320" s="1" t="s">
        <v>29</v>
      </c>
      <c r="C320" s="109"/>
      <c r="D320" s="100" t="s">
        <v>36</v>
      </c>
      <c r="E320" s="110" t="s">
        <v>312</v>
      </c>
      <c r="F320" s="109">
        <v>99350</v>
      </c>
      <c r="G320" s="109" t="s">
        <v>331</v>
      </c>
      <c r="H320" s="372" t="s">
        <v>1991</v>
      </c>
      <c r="I320" s="372" t="s">
        <v>1991</v>
      </c>
      <c r="J320" s="372" t="s">
        <v>1991</v>
      </c>
      <c r="K320" s="372" t="s">
        <v>1991</v>
      </c>
      <c r="L320" s="372" t="s">
        <v>1991</v>
      </c>
      <c r="M320" s="372" t="s">
        <v>1991</v>
      </c>
      <c r="N320" s="372" t="s">
        <v>1991</v>
      </c>
      <c r="O320" s="373" t="s">
        <v>1991</v>
      </c>
      <c r="P320" s="372" t="s">
        <v>1991</v>
      </c>
      <c r="Q320" s="372" t="s">
        <v>1991</v>
      </c>
      <c r="R320" s="372">
        <v>490.36</v>
      </c>
      <c r="S320" s="372" t="s">
        <v>1991</v>
      </c>
      <c r="T320" s="372">
        <v>543.69000000000005</v>
      </c>
      <c r="U320" s="372">
        <v>1093.32</v>
      </c>
    </row>
    <row r="321" spans="1:21" s="32" customFormat="1" x14ac:dyDescent="0.3">
      <c r="A321" s="109" t="s">
        <v>13</v>
      </c>
      <c r="B321" s="28" t="s">
        <v>1992</v>
      </c>
      <c r="C321" s="109"/>
      <c r="D321" s="100" t="s">
        <v>36</v>
      </c>
      <c r="E321" s="110" t="s">
        <v>312</v>
      </c>
      <c r="F321" s="109">
        <v>99350</v>
      </c>
      <c r="G321" s="109" t="s">
        <v>332</v>
      </c>
      <c r="H321" s="372" t="s">
        <v>1991</v>
      </c>
      <c r="I321" s="372" t="s">
        <v>1991</v>
      </c>
      <c r="J321" s="372" t="s">
        <v>1991</v>
      </c>
      <c r="K321" s="372" t="s">
        <v>1991</v>
      </c>
      <c r="L321" s="372" t="s">
        <v>1991</v>
      </c>
      <c r="M321" s="372" t="s">
        <v>1991</v>
      </c>
      <c r="N321" s="372" t="s">
        <v>1991</v>
      </c>
      <c r="O321" s="373" t="s">
        <v>1991</v>
      </c>
      <c r="P321" s="372" t="s">
        <v>1991</v>
      </c>
      <c r="Q321" s="372" t="s">
        <v>1991</v>
      </c>
      <c r="R321" s="372">
        <v>0</v>
      </c>
      <c r="S321" s="372" t="s">
        <v>1991</v>
      </c>
      <c r="T321" s="372">
        <v>0</v>
      </c>
      <c r="U321" s="372">
        <v>0</v>
      </c>
    </row>
    <row r="322" spans="1:21" x14ac:dyDescent="0.3">
      <c r="A322" s="109" t="s">
        <v>13</v>
      </c>
      <c r="B322" s="28" t="s">
        <v>1993</v>
      </c>
      <c r="D322" s="100" t="s">
        <v>36</v>
      </c>
      <c r="E322" s="110" t="s">
        <v>312</v>
      </c>
      <c r="F322" s="109">
        <v>99350</v>
      </c>
      <c r="G322" s="109" t="s">
        <v>333</v>
      </c>
      <c r="H322" s="372" t="s">
        <v>1991</v>
      </c>
      <c r="I322" s="372" t="s">
        <v>1991</v>
      </c>
      <c r="J322" s="372" t="s">
        <v>1991</v>
      </c>
      <c r="K322" s="372" t="s">
        <v>1991</v>
      </c>
      <c r="L322" s="372" t="s">
        <v>1991</v>
      </c>
      <c r="M322" s="372" t="s">
        <v>1991</v>
      </c>
      <c r="N322" s="372" t="s">
        <v>1991</v>
      </c>
      <c r="O322" s="373" t="s">
        <v>1991</v>
      </c>
      <c r="P322" s="372" t="s">
        <v>1991</v>
      </c>
      <c r="Q322" s="372" t="s">
        <v>1991</v>
      </c>
      <c r="R322" s="372">
        <v>0</v>
      </c>
      <c r="S322" s="372" t="s">
        <v>1991</v>
      </c>
      <c r="T322" s="372">
        <v>0</v>
      </c>
      <c r="U322" s="372">
        <v>0</v>
      </c>
    </row>
    <row r="323" spans="1:21" x14ac:dyDescent="0.3">
      <c r="A323" s="109" t="s">
        <v>13</v>
      </c>
      <c r="B323" s="28" t="s">
        <v>1994</v>
      </c>
      <c r="D323" s="100" t="s">
        <v>36</v>
      </c>
      <c r="E323" s="110" t="s">
        <v>312</v>
      </c>
      <c r="F323" s="109">
        <v>99350</v>
      </c>
      <c r="G323" s="109" t="s">
        <v>334</v>
      </c>
      <c r="H323" s="372" t="s">
        <v>1991</v>
      </c>
      <c r="I323" s="372" t="s">
        <v>1991</v>
      </c>
      <c r="J323" s="372" t="s">
        <v>1991</v>
      </c>
      <c r="K323" s="372" t="s">
        <v>1991</v>
      </c>
      <c r="L323" s="372" t="s">
        <v>1991</v>
      </c>
      <c r="M323" s="372" t="s">
        <v>1991</v>
      </c>
      <c r="N323" s="372" t="s">
        <v>1991</v>
      </c>
      <c r="O323" s="373" t="s">
        <v>1991</v>
      </c>
      <c r="P323" s="372" t="s">
        <v>1991</v>
      </c>
      <c r="Q323" s="372" t="s">
        <v>1991</v>
      </c>
      <c r="R323" s="372">
        <v>0</v>
      </c>
      <c r="S323" s="372" t="s">
        <v>1991</v>
      </c>
      <c r="T323" s="372">
        <v>0</v>
      </c>
      <c r="U323" s="372">
        <v>0</v>
      </c>
    </row>
    <row r="324" spans="1:21" x14ac:dyDescent="0.3">
      <c r="A324" s="109" t="s">
        <v>13</v>
      </c>
      <c r="B324" s="28" t="s">
        <v>1995</v>
      </c>
      <c r="D324" s="100" t="s">
        <v>36</v>
      </c>
      <c r="E324" s="110" t="s">
        <v>312</v>
      </c>
      <c r="F324" s="109">
        <v>99350</v>
      </c>
      <c r="G324" s="109" t="s">
        <v>335</v>
      </c>
      <c r="H324" s="372" t="s">
        <v>1991</v>
      </c>
      <c r="I324" s="372" t="s">
        <v>1991</v>
      </c>
      <c r="J324" s="372" t="s">
        <v>1991</v>
      </c>
      <c r="K324" s="372" t="s">
        <v>1991</v>
      </c>
      <c r="L324" s="372" t="s">
        <v>1991</v>
      </c>
      <c r="M324" s="372" t="s">
        <v>1991</v>
      </c>
      <c r="N324" s="372" t="s">
        <v>1991</v>
      </c>
      <c r="O324" s="373" t="s">
        <v>1991</v>
      </c>
      <c r="P324" s="372" t="s">
        <v>1991</v>
      </c>
      <c r="Q324" s="372" t="s">
        <v>1991</v>
      </c>
      <c r="R324" s="372">
        <v>0</v>
      </c>
      <c r="S324" s="372" t="s">
        <v>1991</v>
      </c>
      <c r="T324" s="372">
        <v>0</v>
      </c>
      <c r="U324" s="372">
        <v>0</v>
      </c>
    </row>
    <row r="325" spans="1:21" x14ac:dyDescent="0.3">
      <c r="A325" s="109" t="s">
        <v>13</v>
      </c>
      <c r="B325" s="1" t="s">
        <v>30</v>
      </c>
      <c r="D325" s="100" t="s">
        <v>36</v>
      </c>
      <c r="E325" s="110" t="s">
        <v>312</v>
      </c>
      <c r="F325" s="109">
        <v>99350</v>
      </c>
      <c r="G325" s="109" t="s">
        <v>336</v>
      </c>
      <c r="H325" s="372" t="s">
        <v>1991</v>
      </c>
      <c r="I325" s="372" t="s">
        <v>1991</v>
      </c>
      <c r="J325" s="372" t="s">
        <v>1991</v>
      </c>
      <c r="K325" s="372" t="s">
        <v>1991</v>
      </c>
      <c r="L325" s="372" t="s">
        <v>1991</v>
      </c>
      <c r="M325" s="372" t="s">
        <v>1991</v>
      </c>
      <c r="N325" s="372" t="s">
        <v>1991</v>
      </c>
      <c r="O325" s="373" t="s">
        <v>1991</v>
      </c>
      <c r="P325" s="372" t="s">
        <v>1991</v>
      </c>
      <c r="Q325" s="372" t="s">
        <v>1991</v>
      </c>
      <c r="R325" s="372">
        <v>524.50980000000004</v>
      </c>
      <c r="S325" s="372" t="s">
        <v>1991</v>
      </c>
      <c r="T325" s="372">
        <v>581.59170000000006</v>
      </c>
      <c r="U325" s="372">
        <v>1169.4860999999999</v>
      </c>
    </row>
    <row r="326" spans="1:21" ht="57.6" x14ac:dyDescent="0.3">
      <c r="A326" s="16" t="s">
        <v>13</v>
      </c>
      <c r="B326" s="1" t="s">
        <v>27</v>
      </c>
      <c r="D326" s="100" t="s">
        <v>123</v>
      </c>
      <c r="E326" s="110" t="s">
        <v>337</v>
      </c>
      <c r="F326" s="109">
        <v>99367</v>
      </c>
      <c r="G326" s="109" t="s">
        <v>338</v>
      </c>
      <c r="H326" s="372" t="s">
        <v>1991</v>
      </c>
      <c r="I326" s="372" t="s">
        <v>1991</v>
      </c>
      <c r="J326" s="372" t="s">
        <v>1991</v>
      </c>
      <c r="K326" s="372" t="s">
        <v>1991</v>
      </c>
      <c r="L326" s="372" t="s">
        <v>1991</v>
      </c>
      <c r="M326" s="372" t="s">
        <v>1991</v>
      </c>
      <c r="N326" s="372" t="s">
        <v>1991</v>
      </c>
      <c r="O326" s="373" t="s">
        <v>1991</v>
      </c>
      <c r="P326" s="372" t="s">
        <v>1991</v>
      </c>
      <c r="Q326" s="372" t="s">
        <v>1991</v>
      </c>
      <c r="R326" s="372" t="s">
        <v>1991</v>
      </c>
      <c r="S326" s="372" t="s">
        <v>1991</v>
      </c>
      <c r="T326" s="372" t="s">
        <v>1991</v>
      </c>
      <c r="U326" s="372">
        <v>978.35</v>
      </c>
    </row>
    <row r="327" spans="1:21" ht="57.6" x14ac:dyDescent="0.3">
      <c r="A327" s="16" t="s">
        <v>13</v>
      </c>
      <c r="B327" s="1" t="s">
        <v>29</v>
      </c>
      <c r="D327" s="100" t="s">
        <v>123</v>
      </c>
      <c r="E327" s="110" t="s">
        <v>337</v>
      </c>
      <c r="F327" s="109">
        <v>99367</v>
      </c>
      <c r="G327" s="109" t="s">
        <v>338</v>
      </c>
      <c r="H327" s="372" t="s">
        <v>1991</v>
      </c>
      <c r="I327" s="372" t="s">
        <v>1991</v>
      </c>
      <c r="J327" s="372" t="s">
        <v>1991</v>
      </c>
      <c r="K327" s="372" t="s">
        <v>1991</v>
      </c>
      <c r="L327" s="372" t="s">
        <v>1991</v>
      </c>
      <c r="M327" s="372" t="s">
        <v>1991</v>
      </c>
      <c r="N327" s="372" t="s">
        <v>1991</v>
      </c>
      <c r="O327" s="373" t="s">
        <v>1991</v>
      </c>
      <c r="P327" s="372" t="s">
        <v>1991</v>
      </c>
      <c r="Q327" s="372" t="s">
        <v>1991</v>
      </c>
      <c r="R327" s="372" t="s">
        <v>1991</v>
      </c>
      <c r="S327" s="372" t="s">
        <v>1991</v>
      </c>
      <c r="T327" s="372" t="s">
        <v>1991</v>
      </c>
      <c r="U327" s="372">
        <v>978.35</v>
      </c>
    </row>
    <row r="328" spans="1:21" ht="57.6" x14ac:dyDescent="0.3">
      <c r="A328" s="16" t="s">
        <v>13</v>
      </c>
      <c r="B328" s="28" t="s">
        <v>1992</v>
      </c>
      <c r="D328" s="100" t="s">
        <v>123</v>
      </c>
      <c r="E328" s="110" t="s">
        <v>337</v>
      </c>
      <c r="F328" s="109">
        <v>99367</v>
      </c>
      <c r="G328" s="109" t="s">
        <v>339</v>
      </c>
      <c r="H328" s="372" t="s">
        <v>1991</v>
      </c>
      <c r="I328" s="372" t="s">
        <v>1991</v>
      </c>
      <c r="J328" s="372" t="s">
        <v>1991</v>
      </c>
      <c r="K328" s="372" t="s">
        <v>1991</v>
      </c>
      <c r="L328" s="372" t="s">
        <v>1991</v>
      </c>
      <c r="M328" s="372" t="s">
        <v>1991</v>
      </c>
      <c r="N328" s="372" t="s">
        <v>1991</v>
      </c>
      <c r="O328" s="373" t="s">
        <v>1991</v>
      </c>
      <c r="P328" s="372" t="s">
        <v>1991</v>
      </c>
      <c r="Q328" s="372" t="s">
        <v>1991</v>
      </c>
      <c r="R328" s="372" t="s">
        <v>1991</v>
      </c>
      <c r="S328" s="372" t="s">
        <v>1991</v>
      </c>
      <c r="T328" s="372" t="s">
        <v>1991</v>
      </c>
      <c r="U328" s="372">
        <v>978.35</v>
      </c>
    </row>
    <row r="329" spans="1:21" ht="57.6" x14ac:dyDescent="0.3">
      <c r="A329" s="16" t="s">
        <v>13</v>
      </c>
      <c r="B329" s="28" t="s">
        <v>1993</v>
      </c>
      <c r="D329" s="100" t="s">
        <v>123</v>
      </c>
      <c r="E329" s="110" t="s">
        <v>337</v>
      </c>
      <c r="F329" s="109">
        <v>99367</v>
      </c>
      <c r="G329" s="109" t="s">
        <v>340</v>
      </c>
      <c r="H329" s="372" t="s">
        <v>1991</v>
      </c>
      <c r="I329" s="372" t="s">
        <v>1991</v>
      </c>
      <c r="J329" s="372" t="s">
        <v>1991</v>
      </c>
      <c r="K329" s="372" t="s">
        <v>1991</v>
      </c>
      <c r="L329" s="372" t="s">
        <v>1991</v>
      </c>
      <c r="M329" s="372" t="s">
        <v>1991</v>
      </c>
      <c r="N329" s="372" t="s">
        <v>1991</v>
      </c>
      <c r="O329" s="373" t="s">
        <v>1991</v>
      </c>
      <c r="P329" s="372" t="s">
        <v>1991</v>
      </c>
      <c r="Q329" s="372" t="s">
        <v>1991</v>
      </c>
      <c r="R329" s="372" t="s">
        <v>1991</v>
      </c>
      <c r="S329" s="372" t="s">
        <v>1991</v>
      </c>
      <c r="T329" s="372" t="s">
        <v>1991</v>
      </c>
      <c r="U329" s="372">
        <v>978.35</v>
      </c>
    </row>
    <row r="330" spans="1:21" ht="57.6" x14ac:dyDescent="0.3">
      <c r="A330" s="16" t="s">
        <v>13</v>
      </c>
      <c r="B330" s="28" t="s">
        <v>1994</v>
      </c>
      <c r="D330" s="100" t="s">
        <v>123</v>
      </c>
      <c r="E330" s="110" t="s">
        <v>337</v>
      </c>
      <c r="F330" s="109">
        <v>99367</v>
      </c>
      <c r="G330" s="109" t="s">
        <v>341</v>
      </c>
      <c r="H330" s="372" t="s">
        <v>1991</v>
      </c>
      <c r="I330" s="372" t="s">
        <v>1991</v>
      </c>
      <c r="J330" s="372" t="s">
        <v>1991</v>
      </c>
      <c r="K330" s="372" t="s">
        <v>1991</v>
      </c>
      <c r="L330" s="372" t="s">
        <v>1991</v>
      </c>
      <c r="M330" s="372" t="s">
        <v>1991</v>
      </c>
      <c r="N330" s="372" t="s">
        <v>1991</v>
      </c>
      <c r="O330" s="373" t="s">
        <v>1991</v>
      </c>
      <c r="P330" s="372" t="s">
        <v>1991</v>
      </c>
      <c r="Q330" s="372" t="s">
        <v>1991</v>
      </c>
      <c r="R330" s="372" t="s">
        <v>1991</v>
      </c>
      <c r="S330" s="372" t="s">
        <v>1991</v>
      </c>
      <c r="T330" s="372" t="s">
        <v>1991</v>
      </c>
      <c r="U330" s="372">
        <v>978.35</v>
      </c>
    </row>
    <row r="331" spans="1:21" ht="57.6" x14ac:dyDescent="0.3">
      <c r="A331" s="16" t="s">
        <v>13</v>
      </c>
      <c r="B331" s="28" t="s">
        <v>1995</v>
      </c>
      <c r="D331" s="100" t="s">
        <v>123</v>
      </c>
      <c r="E331" s="110" t="s">
        <v>337</v>
      </c>
      <c r="F331" s="109">
        <v>99367</v>
      </c>
      <c r="G331" s="109" t="s">
        <v>342</v>
      </c>
      <c r="H331" s="372" t="s">
        <v>1991</v>
      </c>
      <c r="I331" s="372" t="s">
        <v>1991</v>
      </c>
      <c r="J331" s="372" t="s">
        <v>1991</v>
      </c>
      <c r="K331" s="372" t="s">
        <v>1991</v>
      </c>
      <c r="L331" s="372" t="s">
        <v>1991</v>
      </c>
      <c r="M331" s="372" t="s">
        <v>1991</v>
      </c>
      <c r="N331" s="372" t="s">
        <v>1991</v>
      </c>
      <c r="O331" s="373" t="s">
        <v>1991</v>
      </c>
      <c r="P331" s="372" t="s">
        <v>1991</v>
      </c>
      <c r="Q331" s="372" t="s">
        <v>1991</v>
      </c>
      <c r="R331" s="372" t="s">
        <v>1991</v>
      </c>
      <c r="S331" s="372" t="s">
        <v>1991</v>
      </c>
      <c r="T331" s="372" t="s">
        <v>1991</v>
      </c>
      <c r="U331" s="372">
        <v>978.35</v>
      </c>
    </row>
    <row r="332" spans="1:21" ht="57.6" x14ac:dyDescent="0.3">
      <c r="A332" s="16" t="s">
        <v>13</v>
      </c>
      <c r="B332" s="1" t="s">
        <v>30</v>
      </c>
      <c r="D332" s="100" t="s">
        <v>123</v>
      </c>
      <c r="E332" s="110" t="s">
        <v>337</v>
      </c>
      <c r="F332" s="109">
        <v>99367</v>
      </c>
      <c r="G332" s="109" t="s">
        <v>343</v>
      </c>
      <c r="H332" s="372" t="s">
        <v>1991</v>
      </c>
      <c r="I332" s="372" t="s">
        <v>1991</v>
      </c>
      <c r="J332" s="372" t="s">
        <v>1991</v>
      </c>
      <c r="K332" s="372" t="s">
        <v>1991</v>
      </c>
      <c r="L332" s="372" t="s">
        <v>1991</v>
      </c>
      <c r="M332" s="372" t="s">
        <v>1991</v>
      </c>
      <c r="N332" s="372" t="s">
        <v>1991</v>
      </c>
      <c r="O332" s="373" t="s">
        <v>1991</v>
      </c>
      <c r="P332" s="372" t="s">
        <v>1991</v>
      </c>
      <c r="Q332" s="372" t="s">
        <v>1991</v>
      </c>
      <c r="R332" s="372" t="s">
        <v>1991</v>
      </c>
      <c r="S332" s="372" t="s">
        <v>1991</v>
      </c>
      <c r="T332" s="372" t="s">
        <v>1991</v>
      </c>
      <c r="U332" s="372">
        <v>1046.54</v>
      </c>
    </row>
    <row r="333" spans="1:21" ht="57.6" x14ac:dyDescent="0.3">
      <c r="A333" s="16" t="s">
        <v>13</v>
      </c>
      <c r="B333" s="1" t="s">
        <v>15</v>
      </c>
      <c r="D333" s="100" t="s">
        <v>123</v>
      </c>
      <c r="E333" s="110" t="s">
        <v>337</v>
      </c>
      <c r="F333" s="109">
        <v>99367</v>
      </c>
      <c r="G333" s="109" t="s">
        <v>344</v>
      </c>
      <c r="H333" s="372" t="s">
        <v>1991</v>
      </c>
      <c r="I333" s="372" t="s">
        <v>1991</v>
      </c>
      <c r="J333" s="372" t="s">
        <v>1991</v>
      </c>
      <c r="K333" s="372" t="s">
        <v>1991</v>
      </c>
      <c r="L333" s="372" t="s">
        <v>1991</v>
      </c>
      <c r="M333" s="372" t="s">
        <v>1991</v>
      </c>
      <c r="N333" s="372" t="s">
        <v>1991</v>
      </c>
      <c r="O333" s="373" t="s">
        <v>1991</v>
      </c>
      <c r="P333" s="372" t="s">
        <v>1991</v>
      </c>
      <c r="Q333" s="372" t="s">
        <v>1991</v>
      </c>
      <c r="R333" s="372" t="s">
        <v>1991</v>
      </c>
      <c r="S333" s="372" t="s">
        <v>1991</v>
      </c>
      <c r="T333" s="372" t="s">
        <v>1991</v>
      </c>
      <c r="U333" s="372">
        <v>978.35</v>
      </c>
    </row>
    <row r="334" spans="1:21" ht="57.6" x14ac:dyDescent="0.3">
      <c r="A334" s="16" t="s">
        <v>13</v>
      </c>
      <c r="B334" s="1" t="s">
        <v>32</v>
      </c>
      <c r="D334" s="100" t="s">
        <v>123</v>
      </c>
      <c r="E334" s="110" t="s">
        <v>337</v>
      </c>
      <c r="F334" s="109">
        <v>99367</v>
      </c>
      <c r="G334" s="109" t="s">
        <v>345</v>
      </c>
      <c r="H334" s="372" t="s">
        <v>1991</v>
      </c>
      <c r="I334" s="372" t="s">
        <v>1991</v>
      </c>
      <c r="J334" s="372" t="s">
        <v>1991</v>
      </c>
      <c r="K334" s="372" t="s">
        <v>1991</v>
      </c>
      <c r="L334" s="372" t="s">
        <v>1991</v>
      </c>
      <c r="M334" s="372" t="s">
        <v>1991</v>
      </c>
      <c r="N334" s="372" t="s">
        <v>1991</v>
      </c>
      <c r="O334" s="373" t="s">
        <v>1991</v>
      </c>
      <c r="P334" s="372" t="s">
        <v>1991</v>
      </c>
      <c r="Q334" s="372" t="s">
        <v>1991</v>
      </c>
      <c r="R334" s="372" t="s">
        <v>1991</v>
      </c>
      <c r="S334" s="372" t="s">
        <v>1991</v>
      </c>
      <c r="T334" s="372" t="s">
        <v>1991</v>
      </c>
      <c r="U334" s="372">
        <v>978.35</v>
      </c>
    </row>
    <row r="335" spans="1:21" ht="57.6" x14ac:dyDescent="0.3">
      <c r="A335" s="16" t="s">
        <v>13</v>
      </c>
      <c r="B335" s="1" t="s">
        <v>19</v>
      </c>
      <c r="D335" s="100" t="s">
        <v>123</v>
      </c>
      <c r="E335" s="110" t="s">
        <v>337</v>
      </c>
      <c r="F335" s="109">
        <v>99367</v>
      </c>
      <c r="G335" s="109" t="s">
        <v>346</v>
      </c>
      <c r="H335" s="372" t="s">
        <v>1991</v>
      </c>
      <c r="I335" s="372" t="s">
        <v>1991</v>
      </c>
      <c r="J335" s="372" t="s">
        <v>1991</v>
      </c>
      <c r="K335" s="372" t="s">
        <v>1991</v>
      </c>
      <c r="L335" s="372" t="s">
        <v>1991</v>
      </c>
      <c r="M335" s="372" t="s">
        <v>1991</v>
      </c>
      <c r="N335" s="372" t="s">
        <v>1991</v>
      </c>
      <c r="O335" s="373" t="s">
        <v>1991</v>
      </c>
      <c r="P335" s="372" t="s">
        <v>1991</v>
      </c>
      <c r="Q335" s="372" t="s">
        <v>1991</v>
      </c>
      <c r="R335" s="372" t="s">
        <v>1991</v>
      </c>
      <c r="S335" s="372" t="s">
        <v>1991</v>
      </c>
      <c r="T335" s="372" t="s">
        <v>1991</v>
      </c>
      <c r="U335" s="372">
        <v>978.35</v>
      </c>
    </row>
    <row r="336" spans="1:21" ht="57.6" x14ac:dyDescent="0.3">
      <c r="A336" s="16" t="s">
        <v>13</v>
      </c>
      <c r="B336" s="1" t="s">
        <v>21</v>
      </c>
      <c r="D336" s="100" t="s">
        <v>123</v>
      </c>
      <c r="E336" s="110" t="s">
        <v>337</v>
      </c>
      <c r="F336" s="109">
        <v>99367</v>
      </c>
      <c r="G336" s="109" t="s">
        <v>347</v>
      </c>
      <c r="H336" s="372" t="s">
        <v>1991</v>
      </c>
      <c r="I336" s="372" t="s">
        <v>1991</v>
      </c>
      <c r="J336" s="372" t="s">
        <v>1991</v>
      </c>
      <c r="K336" s="372" t="s">
        <v>1991</v>
      </c>
      <c r="L336" s="372" t="s">
        <v>1991</v>
      </c>
      <c r="M336" s="372" t="s">
        <v>1991</v>
      </c>
      <c r="N336" s="372" t="s">
        <v>1991</v>
      </c>
      <c r="O336" s="373" t="s">
        <v>1991</v>
      </c>
      <c r="P336" s="372" t="s">
        <v>1991</v>
      </c>
      <c r="Q336" s="372" t="s">
        <v>1991</v>
      </c>
      <c r="R336" s="372" t="s">
        <v>1991</v>
      </c>
      <c r="S336" s="372" t="s">
        <v>1991</v>
      </c>
      <c r="T336" s="372" t="s">
        <v>1991</v>
      </c>
      <c r="U336" s="372">
        <v>978.35</v>
      </c>
    </row>
    <row r="337" spans="1:21" ht="57.6" x14ac:dyDescent="0.3">
      <c r="A337" s="109" t="s">
        <v>13</v>
      </c>
      <c r="B337" s="1" t="s">
        <v>34</v>
      </c>
      <c r="D337" s="100" t="s">
        <v>123</v>
      </c>
      <c r="E337" s="110" t="s">
        <v>337</v>
      </c>
      <c r="F337" s="109">
        <v>99367</v>
      </c>
      <c r="G337" s="109" t="s">
        <v>348</v>
      </c>
      <c r="H337" s="372" t="s">
        <v>1991</v>
      </c>
      <c r="I337" s="372" t="s">
        <v>1991</v>
      </c>
      <c r="J337" s="372" t="s">
        <v>1991</v>
      </c>
      <c r="K337" s="372" t="s">
        <v>1991</v>
      </c>
      <c r="L337" s="372" t="s">
        <v>1991</v>
      </c>
      <c r="M337" s="372" t="s">
        <v>1991</v>
      </c>
      <c r="N337" s="372" t="s">
        <v>1991</v>
      </c>
      <c r="O337" s="373" t="s">
        <v>1991</v>
      </c>
      <c r="P337" s="372" t="s">
        <v>1991</v>
      </c>
      <c r="Q337" s="372" t="s">
        <v>1991</v>
      </c>
      <c r="R337" s="372" t="s">
        <v>1991</v>
      </c>
      <c r="S337" s="372" t="s">
        <v>1991</v>
      </c>
      <c r="T337" s="372" t="s">
        <v>1991</v>
      </c>
      <c r="U337" s="372">
        <v>938.23</v>
      </c>
    </row>
    <row r="338" spans="1:21" ht="57.6" x14ac:dyDescent="0.3">
      <c r="A338" s="16" t="s">
        <v>13</v>
      </c>
      <c r="B338" s="1" t="s">
        <v>27</v>
      </c>
      <c r="D338" s="100" t="s">
        <v>123</v>
      </c>
      <c r="E338" s="110" t="s">
        <v>349</v>
      </c>
      <c r="F338" s="109">
        <v>99368</v>
      </c>
      <c r="G338" s="109" t="s">
        <v>350</v>
      </c>
      <c r="H338" s="372">
        <v>143.61000000000001</v>
      </c>
      <c r="I338" s="372" t="s">
        <v>1991</v>
      </c>
      <c r="J338" s="372" t="s">
        <v>1991</v>
      </c>
      <c r="K338" s="372" t="s">
        <v>1991</v>
      </c>
      <c r="L338" s="372" t="s">
        <v>1991</v>
      </c>
      <c r="M338" s="372" t="s">
        <v>1991</v>
      </c>
      <c r="N338" s="372">
        <v>254.62</v>
      </c>
      <c r="O338" s="373">
        <v>338.93</v>
      </c>
      <c r="P338" s="372">
        <v>393.47</v>
      </c>
      <c r="Q338" s="372">
        <v>397.4</v>
      </c>
      <c r="R338" s="372">
        <v>438.79</v>
      </c>
      <c r="S338" s="372">
        <v>468.32</v>
      </c>
      <c r="T338" s="372">
        <v>486.51</v>
      </c>
      <c r="U338" s="372" t="s">
        <v>1991</v>
      </c>
    </row>
    <row r="339" spans="1:21" ht="57.6" x14ac:dyDescent="0.3">
      <c r="A339" s="16" t="s">
        <v>13</v>
      </c>
      <c r="B339" s="1" t="s">
        <v>29</v>
      </c>
      <c r="D339" s="100" t="s">
        <v>123</v>
      </c>
      <c r="E339" s="110" t="s">
        <v>349</v>
      </c>
      <c r="F339" s="109">
        <v>99368</v>
      </c>
      <c r="G339" s="109" t="s">
        <v>350</v>
      </c>
      <c r="H339" s="372">
        <v>143.61000000000001</v>
      </c>
      <c r="I339" s="372" t="s">
        <v>1991</v>
      </c>
      <c r="J339" s="372" t="s">
        <v>1991</v>
      </c>
      <c r="K339" s="372" t="s">
        <v>1991</v>
      </c>
      <c r="L339" s="372" t="s">
        <v>1991</v>
      </c>
      <c r="M339" s="372" t="s">
        <v>1991</v>
      </c>
      <c r="N339" s="372">
        <v>254.62</v>
      </c>
      <c r="O339" s="373">
        <v>338.93</v>
      </c>
      <c r="P339" s="372">
        <v>393.47</v>
      </c>
      <c r="Q339" s="372">
        <v>397.4</v>
      </c>
      <c r="R339" s="372">
        <v>438.79</v>
      </c>
      <c r="S339" s="372">
        <v>468.32</v>
      </c>
      <c r="T339" s="372">
        <v>486.51</v>
      </c>
      <c r="U339" s="372" t="s">
        <v>1991</v>
      </c>
    </row>
    <row r="340" spans="1:21" ht="57.6" x14ac:dyDescent="0.3">
      <c r="A340" s="16" t="s">
        <v>13</v>
      </c>
      <c r="B340" s="28" t="s">
        <v>1992</v>
      </c>
      <c r="D340" s="100" t="s">
        <v>123</v>
      </c>
      <c r="E340" s="110" t="s">
        <v>349</v>
      </c>
      <c r="F340" s="109">
        <v>99368</v>
      </c>
      <c r="G340" s="109" t="s">
        <v>351</v>
      </c>
      <c r="H340" s="372">
        <v>143.61000000000001</v>
      </c>
      <c r="I340" s="372" t="s">
        <v>1991</v>
      </c>
      <c r="J340" s="372" t="s">
        <v>1991</v>
      </c>
      <c r="K340" s="372" t="s">
        <v>1991</v>
      </c>
      <c r="L340" s="372" t="s">
        <v>1991</v>
      </c>
      <c r="M340" s="372" t="s">
        <v>1991</v>
      </c>
      <c r="N340" s="372">
        <v>254.62</v>
      </c>
      <c r="O340" s="373">
        <v>338.93</v>
      </c>
      <c r="P340" s="372">
        <v>393.47</v>
      </c>
      <c r="Q340" s="372">
        <v>397.4</v>
      </c>
      <c r="R340" s="372">
        <v>438.79</v>
      </c>
      <c r="S340" s="372">
        <v>468.32</v>
      </c>
      <c r="T340" s="372">
        <v>486.51</v>
      </c>
      <c r="U340" s="372" t="s">
        <v>1991</v>
      </c>
    </row>
    <row r="341" spans="1:21" ht="57.6" x14ac:dyDescent="0.3">
      <c r="A341" s="16" t="s">
        <v>13</v>
      </c>
      <c r="B341" s="28" t="s">
        <v>1993</v>
      </c>
      <c r="D341" s="100" t="s">
        <v>123</v>
      </c>
      <c r="E341" s="110" t="s">
        <v>349</v>
      </c>
      <c r="F341" s="109">
        <v>99368</v>
      </c>
      <c r="G341" s="109" t="s">
        <v>352</v>
      </c>
      <c r="H341" s="372">
        <v>143.61000000000001</v>
      </c>
      <c r="I341" s="372" t="s">
        <v>1991</v>
      </c>
      <c r="J341" s="372" t="s">
        <v>1991</v>
      </c>
      <c r="K341" s="372" t="s">
        <v>1991</v>
      </c>
      <c r="L341" s="372" t="s">
        <v>1991</v>
      </c>
      <c r="M341" s="372" t="s">
        <v>1991</v>
      </c>
      <c r="N341" s="372">
        <v>254.62</v>
      </c>
      <c r="O341" s="373">
        <v>338.93</v>
      </c>
      <c r="P341" s="372">
        <v>393.47</v>
      </c>
      <c r="Q341" s="372">
        <v>397.4</v>
      </c>
      <c r="R341" s="372">
        <v>438.79</v>
      </c>
      <c r="S341" s="372">
        <v>468.32</v>
      </c>
      <c r="T341" s="372">
        <v>486.51</v>
      </c>
      <c r="U341" s="372" t="s">
        <v>1991</v>
      </c>
    </row>
    <row r="342" spans="1:21" ht="57.6" x14ac:dyDescent="0.3">
      <c r="A342" s="16" t="s">
        <v>13</v>
      </c>
      <c r="B342" s="28" t="s">
        <v>1994</v>
      </c>
      <c r="D342" s="100" t="s">
        <v>123</v>
      </c>
      <c r="E342" s="110" t="s">
        <v>349</v>
      </c>
      <c r="F342" s="109">
        <v>99368</v>
      </c>
      <c r="G342" s="109" t="s">
        <v>353</v>
      </c>
      <c r="H342" s="372">
        <v>143.61000000000001</v>
      </c>
      <c r="I342" s="372" t="s">
        <v>1991</v>
      </c>
      <c r="J342" s="372" t="s">
        <v>1991</v>
      </c>
      <c r="K342" s="372" t="s">
        <v>1991</v>
      </c>
      <c r="L342" s="372" t="s">
        <v>1991</v>
      </c>
      <c r="M342" s="372" t="s">
        <v>1991</v>
      </c>
      <c r="N342" s="372">
        <v>254.62</v>
      </c>
      <c r="O342" s="373">
        <v>338.93</v>
      </c>
      <c r="P342" s="372">
        <v>393.47</v>
      </c>
      <c r="Q342" s="372">
        <v>397.4</v>
      </c>
      <c r="R342" s="372">
        <v>438.79</v>
      </c>
      <c r="S342" s="372">
        <v>468.32</v>
      </c>
      <c r="T342" s="372">
        <v>486.51</v>
      </c>
      <c r="U342" s="372" t="s">
        <v>1991</v>
      </c>
    </row>
    <row r="343" spans="1:21" ht="57.6" x14ac:dyDescent="0.3">
      <c r="A343" s="16" t="s">
        <v>13</v>
      </c>
      <c r="B343" s="28" t="s">
        <v>1995</v>
      </c>
      <c r="D343" s="100" t="s">
        <v>123</v>
      </c>
      <c r="E343" s="110" t="s">
        <v>349</v>
      </c>
      <c r="F343" s="109">
        <v>99368</v>
      </c>
      <c r="G343" s="109" t="s">
        <v>354</v>
      </c>
      <c r="H343" s="372">
        <v>143.61000000000001</v>
      </c>
      <c r="I343" s="372" t="s">
        <v>1991</v>
      </c>
      <c r="J343" s="372" t="s">
        <v>1991</v>
      </c>
      <c r="K343" s="372" t="s">
        <v>1991</v>
      </c>
      <c r="L343" s="372" t="s">
        <v>1991</v>
      </c>
      <c r="M343" s="372" t="s">
        <v>1991</v>
      </c>
      <c r="N343" s="372">
        <v>254.62</v>
      </c>
      <c r="O343" s="373">
        <v>338.93</v>
      </c>
      <c r="P343" s="372">
        <v>393.47</v>
      </c>
      <c r="Q343" s="372">
        <v>397.4</v>
      </c>
      <c r="R343" s="372">
        <v>438.79</v>
      </c>
      <c r="S343" s="372">
        <v>468.32</v>
      </c>
      <c r="T343" s="372">
        <v>486.51</v>
      </c>
      <c r="U343" s="372" t="s">
        <v>1991</v>
      </c>
    </row>
    <row r="344" spans="1:21" ht="57.6" x14ac:dyDescent="0.3">
      <c r="A344" s="16" t="s">
        <v>13</v>
      </c>
      <c r="B344" s="1" t="s">
        <v>30</v>
      </c>
      <c r="D344" s="100" t="s">
        <v>123</v>
      </c>
      <c r="E344" s="110" t="s">
        <v>349</v>
      </c>
      <c r="F344" s="109">
        <v>99368</v>
      </c>
      <c r="G344" s="109" t="s">
        <v>355</v>
      </c>
      <c r="H344" s="372">
        <v>153.62</v>
      </c>
      <c r="I344" s="372" t="s">
        <v>1991</v>
      </c>
      <c r="J344" s="372" t="s">
        <v>1991</v>
      </c>
      <c r="K344" s="372" t="s">
        <v>1991</v>
      </c>
      <c r="L344" s="372" t="s">
        <v>1991</v>
      </c>
      <c r="M344" s="372" t="s">
        <v>1991</v>
      </c>
      <c r="N344" s="372">
        <v>272.36</v>
      </c>
      <c r="O344" s="373">
        <v>361.46</v>
      </c>
      <c r="P344" s="372">
        <v>420.9</v>
      </c>
      <c r="Q344" s="372">
        <v>425.1</v>
      </c>
      <c r="R344" s="372">
        <v>469.37</v>
      </c>
      <c r="S344" s="372">
        <v>500.96</v>
      </c>
      <c r="T344" s="372">
        <v>520.41999999999996</v>
      </c>
      <c r="U344" s="372" t="s">
        <v>1991</v>
      </c>
    </row>
    <row r="345" spans="1:21" ht="57.6" x14ac:dyDescent="0.3">
      <c r="A345" s="16" t="s">
        <v>13</v>
      </c>
      <c r="B345" s="1" t="s">
        <v>15</v>
      </c>
      <c r="D345" s="100" t="s">
        <v>123</v>
      </c>
      <c r="E345" s="110" t="s">
        <v>349</v>
      </c>
      <c r="F345" s="109">
        <v>99368</v>
      </c>
      <c r="G345" s="109" t="s">
        <v>356</v>
      </c>
      <c r="H345" s="372">
        <v>143.61000000000001</v>
      </c>
      <c r="I345" s="372" t="s">
        <v>1991</v>
      </c>
      <c r="J345" s="372" t="s">
        <v>1991</v>
      </c>
      <c r="K345" s="372" t="s">
        <v>1991</v>
      </c>
      <c r="L345" s="372" t="s">
        <v>1991</v>
      </c>
      <c r="M345" s="372" t="s">
        <v>1991</v>
      </c>
      <c r="N345" s="372">
        <v>254.62</v>
      </c>
      <c r="O345" s="373">
        <v>338.93</v>
      </c>
      <c r="P345" s="372">
        <v>393.47</v>
      </c>
      <c r="Q345" s="372">
        <v>397.4</v>
      </c>
      <c r="R345" s="372">
        <v>438.79</v>
      </c>
      <c r="S345" s="372">
        <v>468.32</v>
      </c>
      <c r="T345" s="372">
        <v>486.51</v>
      </c>
      <c r="U345" s="372" t="s">
        <v>1991</v>
      </c>
    </row>
    <row r="346" spans="1:21" ht="57.6" x14ac:dyDescent="0.3">
      <c r="A346" s="16" t="s">
        <v>13</v>
      </c>
      <c r="B346" s="1" t="s">
        <v>32</v>
      </c>
      <c r="D346" s="100" t="s">
        <v>123</v>
      </c>
      <c r="E346" s="110" t="s">
        <v>349</v>
      </c>
      <c r="F346" s="109">
        <v>99368</v>
      </c>
      <c r="G346" s="109" t="s">
        <v>357</v>
      </c>
      <c r="H346" s="372">
        <v>143.61000000000001</v>
      </c>
      <c r="I346" s="372" t="s">
        <v>1991</v>
      </c>
      <c r="J346" s="372" t="s">
        <v>1991</v>
      </c>
      <c r="K346" s="372" t="s">
        <v>1991</v>
      </c>
      <c r="L346" s="372" t="s">
        <v>1991</v>
      </c>
      <c r="M346" s="372" t="s">
        <v>1991</v>
      </c>
      <c r="N346" s="372">
        <v>254.62</v>
      </c>
      <c r="O346" s="373">
        <v>338.93</v>
      </c>
      <c r="P346" s="372">
        <v>393.47</v>
      </c>
      <c r="Q346" s="372">
        <v>397.4</v>
      </c>
      <c r="R346" s="372">
        <v>438.79</v>
      </c>
      <c r="S346" s="372">
        <v>468.32</v>
      </c>
      <c r="T346" s="372">
        <v>486.51</v>
      </c>
      <c r="U346" s="372" t="s">
        <v>1991</v>
      </c>
    </row>
    <row r="347" spans="1:21" ht="57.6" x14ac:dyDescent="0.3">
      <c r="A347" s="16" t="s">
        <v>13</v>
      </c>
      <c r="B347" s="1" t="s">
        <v>19</v>
      </c>
      <c r="D347" s="100" t="s">
        <v>123</v>
      </c>
      <c r="E347" s="110" t="s">
        <v>349</v>
      </c>
      <c r="F347" s="109">
        <v>99368</v>
      </c>
      <c r="G347" s="109" t="s">
        <v>358</v>
      </c>
      <c r="H347" s="372">
        <v>143.61000000000001</v>
      </c>
      <c r="I347" s="372" t="s">
        <v>1991</v>
      </c>
      <c r="J347" s="372" t="s">
        <v>1991</v>
      </c>
      <c r="K347" s="372" t="s">
        <v>1991</v>
      </c>
      <c r="L347" s="372" t="s">
        <v>1991</v>
      </c>
      <c r="M347" s="372" t="s">
        <v>1991</v>
      </c>
      <c r="N347" s="372">
        <v>254.62</v>
      </c>
      <c r="O347" s="373">
        <v>338.93</v>
      </c>
      <c r="P347" s="372">
        <v>393.47</v>
      </c>
      <c r="Q347" s="372">
        <v>397.4</v>
      </c>
      <c r="R347" s="372">
        <v>438.79</v>
      </c>
      <c r="S347" s="372">
        <v>468.32</v>
      </c>
      <c r="T347" s="372">
        <v>486.51</v>
      </c>
      <c r="U347" s="372" t="s">
        <v>1991</v>
      </c>
    </row>
    <row r="348" spans="1:21" ht="57.6" x14ac:dyDescent="0.3">
      <c r="A348" s="16" t="s">
        <v>13</v>
      </c>
      <c r="B348" s="1" t="s">
        <v>21</v>
      </c>
      <c r="D348" s="100" t="s">
        <v>123</v>
      </c>
      <c r="E348" s="110" t="s">
        <v>349</v>
      </c>
      <c r="F348" s="109">
        <v>99368</v>
      </c>
      <c r="G348" s="109" t="s">
        <v>359</v>
      </c>
      <c r="H348" s="372">
        <v>143.61000000000001</v>
      </c>
      <c r="I348" s="372" t="s">
        <v>1991</v>
      </c>
      <c r="J348" s="372" t="s">
        <v>1991</v>
      </c>
      <c r="K348" s="372" t="s">
        <v>1991</v>
      </c>
      <c r="L348" s="372" t="s">
        <v>1991</v>
      </c>
      <c r="M348" s="372" t="s">
        <v>1991</v>
      </c>
      <c r="N348" s="372">
        <v>254.62</v>
      </c>
      <c r="O348" s="373">
        <v>338.93</v>
      </c>
      <c r="P348" s="372">
        <v>393.47</v>
      </c>
      <c r="Q348" s="372">
        <v>397.4</v>
      </c>
      <c r="R348" s="372">
        <v>438.79</v>
      </c>
      <c r="S348" s="372">
        <v>468.32</v>
      </c>
      <c r="T348" s="372">
        <v>486.51</v>
      </c>
      <c r="U348" s="372" t="s">
        <v>1991</v>
      </c>
    </row>
    <row r="349" spans="1:21" ht="57.6" x14ac:dyDescent="0.3">
      <c r="A349" s="109" t="s">
        <v>13</v>
      </c>
      <c r="B349" s="1" t="s">
        <v>34</v>
      </c>
      <c r="D349" s="100" t="s">
        <v>123</v>
      </c>
      <c r="E349" s="110" t="s">
        <v>349</v>
      </c>
      <c r="F349" s="109">
        <v>99368</v>
      </c>
      <c r="G349" s="109" t="s">
        <v>360</v>
      </c>
      <c r="H349" s="372">
        <v>137.72</v>
      </c>
      <c r="I349" s="372" t="s">
        <v>1991</v>
      </c>
      <c r="J349" s="372" t="s">
        <v>1991</v>
      </c>
      <c r="K349" s="372" t="s">
        <v>1991</v>
      </c>
      <c r="L349" s="372" t="s">
        <v>1991</v>
      </c>
      <c r="M349" s="372" t="s">
        <v>1991</v>
      </c>
      <c r="N349" s="372">
        <v>244.18</v>
      </c>
      <c r="O349" s="373">
        <v>325.04000000000002</v>
      </c>
      <c r="P349" s="372">
        <v>377.34</v>
      </c>
      <c r="Q349" s="372">
        <v>381.11</v>
      </c>
      <c r="R349" s="372">
        <v>420.8</v>
      </c>
      <c r="S349" s="372">
        <v>449.12</v>
      </c>
      <c r="T349" s="372">
        <v>466.57</v>
      </c>
      <c r="U349" s="372" t="s">
        <v>1991</v>
      </c>
    </row>
    <row r="350" spans="1:21" ht="28.8" x14ac:dyDescent="0.3">
      <c r="A350" s="109" t="s">
        <v>13</v>
      </c>
      <c r="B350" s="1" t="s">
        <v>27</v>
      </c>
      <c r="D350" s="100" t="s">
        <v>36</v>
      </c>
      <c r="E350" s="110" t="s">
        <v>361</v>
      </c>
      <c r="F350" s="109">
        <v>99415</v>
      </c>
      <c r="G350" s="109" t="s">
        <v>362</v>
      </c>
      <c r="H350" s="375" t="s">
        <v>1991</v>
      </c>
      <c r="I350" s="372" t="s">
        <v>1991</v>
      </c>
      <c r="J350" s="375" t="s">
        <v>1991</v>
      </c>
      <c r="K350" s="372" t="s">
        <v>1991</v>
      </c>
      <c r="L350" s="372" t="s">
        <v>1991</v>
      </c>
      <c r="M350" s="372" t="s">
        <v>1991</v>
      </c>
      <c r="N350" s="372" t="s">
        <v>1991</v>
      </c>
      <c r="O350" s="372" t="s">
        <v>1991</v>
      </c>
      <c r="P350" s="372" t="s">
        <v>1991</v>
      </c>
      <c r="Q350" s="372" t="s">
        <v>1991</v>
      </c>
      <c r="R350" s="372">
        <v>438.79</v>
      </c>
      <c r="S350" s="372" t="s">
        <v>1991</v>
      </c>
      <c r="T350" s="372">
        <v>486.51</v>
      </c>
      <c r="U350" s="372">
        <v>978.35</v>
      </c>
    </row>
    <row r="351" spans="1:21" ht="28.8" x14ac:dyDescent="0.3">
      <c r="A351" s="109" t="s">
        <v>13</v>
      </c>
      <c r="B351" s="1" t="s">
        <v>29</v>
      </c>
      <c r="D351" s="100" t="s">
        <v>36</v>
      </c>
      <c r="E351" s="28" t="s">
        <v>361</v>
      </c>
      <c r="F351" s="109">
        <v>99415</v>
      </c>
      <c r="G351" s="109" t="s">
        <v>362</v>
      </c>
      <c r="H351" s="375" t="s">
        <v>1991</v>
      </c>
      <c r="I351" s="372" t="s">
        <v>1991</v>
      </c>
      <c r="J351" s="375" t="s">
        <v>1991</v>
      </c>
      <c r="K351" s="372" t="s">
        <v>1991</v>
      </c>
      <c r="L351" s="372" t="s">
        <v>1991</v>
      </c>
      <c r="M351" s="372" t="s">
        <v>1991</v>
      </c>
      <c r="N351" s="372" t="s">
        <v>1991</v>
      </c>
      <c r="O351" s="372" t="s">
        <v>1991</v>
      </c>
      <c r="P351" s="372" t="s">
        <v>1991</v>
      </c>
      <c r="Q351" s="372" t="s">
        <v>1991</v>
      </c>
      <c r="R351" s="372">
        <v>438.79</v>
      </c>
      <c r="S351" s="372" t="s">
        <v>1991</v>
      </c>
      <c r="T351" s="372">
        <v>486.51</v>
      </c>
      <c r="U351" s="372">
        <v>978.35</v>
      </c>
    </row>
    <row r="352" spans="1:21" ht="43.2" x14ac:dyDescent="0.3">
      <c r="A352" s="109" t="s">
        <v>13</v>
      </c>
      <c r="B352" s="28" t="s">
        <v>1992</v>
      </c>
      <c r="D352" s="100" t="s">
        <v>36</v>
      </c>
      <c r="E352" s="110" t="s">
        <v>363</v>
      </c>
      <c r="F352" s="109">
        <v>99415</v>
      </c>
      <c r="G352" s="109" t="s">
        <v>364</v>
      </c>
      <c r="H352" s="372" t="s">
        <v>1991</v>
      </c>
      <c r="I352" s="372" t="s">
        <v>1991</v>
      </c>
      <c r="J352" s="372" t="s">
        <v>1991</v>
      </c>
      <c r="K352" s="372" t="s">
        <v>1991</v>
      </c>
      <c r="L352" s="372" t="s">
        <v>1991</v>
      </c>
      <c r="M352" s="372" t="s">
        <v>1991</v>
      </c>
      <c r="N352" s="372" t="s">
        <v>1991</v>
      </c>
      <c r="O352" s="372" t="s">
        <v>1991</v>
      </c>
      <c r="P352" s="372" t="s">
        <v>1991</v>
      </c>
      <c r="Q352" s="372" t="s">
        <v>1991</v>
      </c>
      <c r="R352" s="372">
        <v>438.79</v>
      </c>
      <c r="S352" s="372" t="s">
        <v>1991</v>
      </c>
      <c r="T352" s="372">
        <v>486.51</v>
      </c>
      <c r="U352" s="372">
        <v>978.35</v>
      </c>
    </row>
    <row r="353" spans="1:21" ht="43.2" x14ac:dyDescent="0.3">
      <c r="A353" s="109" t="s">
        <v>13</v>
      </c>
      <c r="B353" s="28" t="s">
        <v>1993</v>
      </c>
      <c r="D353" s="100" t="s">
        <v>36</v>
      </c>
      <c r="E353" s="110" t="s">
        <v>363</v>
      </c>
      <c r="F353" s="109">
        <v>99415</v>
      </c>
      <c r="G353" s="109" t="s">
        <v>365</v>
      </c>
      <c r="H353" s="372" t="s">
        <v>1991</v>
      </c>
      <c r="I353" s="372" t="s">
        <v>1991</v>
      </c>
      <c r="J353" s="372" t="s">
        <v>1991</v>
      </c>
      <c r="K353" s="372" t="s">
        <v>1991</v>
      </c>
      <c r="L353" s="372" t="s">
        <v>1991</v>
      </c>
      <c r="M353" s="372" t="s">
        <v>1991</v>
      </c>
      <c r="N353" s="372" t="s">
        <v>1991</v>
      </c>
      <c r="O353" s="372" t="s">
        <v>1991</v>
      </c>
      <c r="P353" s="372" t="s">
        <v>1991</v>
      </c>
      <c r="Q353" s="372" t="s">
        <v>1991</v>
      </c>
      <c r="R353" s="372">
        <v>438.79</v>
      </c>
      <c r="S353" s="372" t="s">
        <v>1991</v>
      </c>
      <c r="T353" s="372">
        <v>486.51</v>
      </c>
      <c r="U353" s="372">
        <v>978.35</v>
      </c>
    </row>
    <row r="354" spans="1:21" ht="43.2" x14ac:dyDescent="0.3">
      <c r="A354" s="109" t="s">
        <v>13</v>
      </c>
      <c r="B354" s="28" t="s">
        <v>1994</v>
      </c>
      <c r="D354" s="100" t="s">
        <v>36</v>
      </c>
      <c r="E354" s="110" t="s">
        <v>363</v>
      </c>
      <c r="F354" s="109">
        <v>99415</v>
      </c>
      <c r="G354" s="109" t="s">
        <v>366</v>
      </c>
      <c r="H354" s="372" t="s">
        <v>1991</v>
      </c>
      <c r="I354" s="372" t="s">
        <v>1991</v>
      </c>
      <c r="J354" s="372" t="s">
        <v>1991</v>
      </c>
      <c r="K354" s="372" t="s">
        <v>1991</v>
      </c>
      <c r="L354" s="372" t="s">
        <v>1991</v>
      </c>
      <c r="M354" s="372" t="s">
        <v>1991</v>
      </c>
      <c r="N354" s="372" t="s">
        <v>1991</v>
      </c>
      <c r="O354" s="372" t="s">
        <v>1991</v>
      </c>
      <c r="P354" s="372" t="s">
        <v>1991</v>
      </c>
      <c r="Q354" s="372" t="s">
        <v>1991</v>
      </c>
      <c r="R354" s="372">
        <v>438.79</v>
      </c>
      <c r="S354" s="372" t="s">
        <v>1991</v>
      </c>
      <c r="T354" s="372">
        <v>486.51</v>
      </c>
      <c r="U354" s="372">
        <v>978.35</v>
      </c>
    </row>
    <row r="355" spans="1:21" ht="43.2" x14ac:dyDescent="0.3">
      <c r="A355" s="109" t="s">
        <v>13</v>
      </c>
      <c r="B355" s="28" t="s">
        <v>1995</v>
      </c>
      <c r="D355" s="100" t="s">
        <v>36</v>
      </c>
      <c r="E355" s="110" t="s">
        <v>363</v>
      </c>
      <c r="F355" s="109">
        <v>99415</v>
      </c>
      <c r="G355" s="109" t="s">
        <v>367</v>
      </c>
      <c r="H355" s="372" t="s">
        <v>1991</v>
      </c>
      <c r="I355" s="372" t="s">
        <v>1991</v>
      </c>
      <c r="J355" s="372" t="s">
        <v>1991</v>
      </c>
      <c r="K355" s="372" t="s">
        <v>1991</v>
      </c>
      <c r="L355" s="372" t="s">
        <v>1991</v>
      </c>
      <c r="M355" s="372" t="s">
        <v>1991</v>
      </c>
      <c r="N355" s="372" t="s">
        <v>1991</v>
      </c>
      <c r="O355" s="372" t="s">
        <v>1991</v>
      </c>
      <c r="P355" s="372" t="s">
        <v>1991</v>
      </c>
      <c r="Q355" s="372" t="s">
        <v>1991</v>
      </c>
      <c r="R355" s="372">
        <v>438.79</v>
      </c>
      <c r="S355" s="372" t="s">
        <v>1991</v>
      </c>
      <c r="T355" s="372">
        <v>486.51</v>
      </c>
      <c r="U355" s="372">
        <v>978.35</v>
      </c>
    </row>
    <row r="356" spans="1:21" ht="28.8" x14ac:dyDescent="0.3">
      <c r="A356" s="109" t="s">
        <v>13</v>
      </c>
      <c r="B356" s="1" t="s">
        <v>30</v>
      </c>
      <c r="D356" s="100" t="s">
        <v>36</v>
      </c>
      <c r="E356" s="28" t="s">
        <v>361</v>
      </c>
      <c r="F356" s="109">
        <v>99415</v>
      </c>
      <c r="G356" s="109" t="s">
        <v>368</v>
      </c>
      <c r="H356" s="375" t="s">
        <v>1991</v>
      </c>
      <c r="I356" s="372" t="s">
        <v>1991</v>
      </c>
      <c r="J356" s="375" t="s">
        <v>1991</v>
      </c>
      <c r="K356" s="372" t="s">
        <v>1991</v>
      </c>
      <c r="L356" s="372" t="s">
        <v>1991</v>
      </c>
      <c r="M356" s="372" t="s">
        <v>1991</v>
      </c>
      <c r="N356" s="372" t="s">
        <v>1991</v>
      </c>
      <c r="O356" s="372" t="s">
        <v>1991</v>
      </c>
      <c r="P356" s="372" t="s">
        <v>1991</v>
      </c>
      <c r="Q356" s="372" t="s">
        <v>1991</v>
      </c>
      <c r="R356" s="372">
        <v>469.37</v>
      </c>
      <c r="S356" s="372" t="s">
        <v>1991</v>
      </c>
      <c r="T356" s="372">
        <v>520.41999999999996</v>
      </c>
      <c r="U356" s="372">
        <v>1046.54</v>
      </c>
    </row>
    <row r="357" spans="1:21" ht="28.8" x14ac:dyDescent="0.3">
      <c r="A357" s="109" t="s">
        <v>13</v>
      </c>
      <c r="B357" s="1" t="s">
        <v>15</v>
      </c>
      <c r="D357" s="100" t="s">
        <v>36</v>
      </c>
      <c r="E357" s="28" t="s">
        <v>361</v>
      </c>
      <c r="F357" s="109">
        <v>99415</v>
      </c>
      <c r="G357" s="109" t="s">
        <v>369</v>
      </c>
      <c r="H357" s="372" t="s">
        <v>1991</v>
      </c>
      <c r="I357" s="372" t="s">
        <v>1991</v>
      </c>
      <c r="J357" s="375" t="s">
        <v>1991</v>
      </c>
      <c r="K357" s="372" t="s">
        <v>1991</v>
      </c>
      <c r="L357" s="372" t="s">
        <v>1991</v>
      </c>
      <c r="M357" s="372" t="s">
        <v>1991</v>
      </c>
      <c r="N357" s="372" t="s">
        <v>1991</v>
      </c>
      <c r="O357" s="372" t="s">
        <v>1991</v>
      </c>
      <c r="P357" s="372" t="s">
        <v>1991</v>
      </c>
      <c r="Q357" s="372" t="s">
        <v>1991</v>
      </c>
      <c r="R357" s="372">
        <v>438.79</v>
      </c>
      <c r="S357" s="372" t="s">
        <v>1991</v>
      </c>
      <c r="T357" s="372">
        <v>486.51</v>
      </c>
      <c r="U357" s="372">
        <v>978.35</v>
      </c>
    </row>
    <row r="358" spans="1:21" ht="28.8" x14ac:dyDescent="0.3">
      <c r="A358" s="109" t="s">
        <v>13</v>
      </c>
      <c r="B358" s="1" t="s">
        <v>19</v>
      </c>
      <c r="D358" s="100" t="s">
        <v>36</v>
      </c>
      <c r="E358" s="28" t="s">
        <v>361</v>
      </c>
      <c r="F358" s="109">
        <v>99415</v>
      </c>
      <c r="G358" s="109" t="s">
        <v>370</v>
      </c>
      <c r="H358" s="372" t="s">
        <v>1991</v>
      </c>
      <c r="I358" s="372" t="s">
        <v>1991</v>
      </c>
      <c r="J358" s="375" t="s">
        <v>1991</v>
      </c>
      <c r="K358" s="372" t="s">
        <v>1991</v>
      </c>
      <c r="L358" s="372" t="s">
        <v>1991</v>
      </c>
      <c r="M358" s="372" t="s">
        <v>1991</v>
      </c>
      <c r="N358" s="372" t="s">
        <v>1991</v>
      </c>
      <c r="O358" s="372" t="s">
        <v>1991</v>
      </c>
      <c r="P358" s="372" t="s">
        <v>1991</v>
      </c>
      <c r="Q358" s="372" t="s">
        <v>1991</v>
      </c>
      <c r="R358" s="372">
        <v>438.79</v>
      </c>
      <c r="S358" s="372" t="s">
        <v>1991</v>
      </c>
      <c r="T358" s="372">
        <v>486.51</v>
      </c>
      <c r="U358" s="372">
        <v>978.35</v>
      </c>
    </row>
    <row r="359" spans="1:21" ht="28.8" x14ac:dyDescent="0.3">
      <c r="A359" s="109" t="s">
        <v>13</v>
      </c>
      <c r="B359" s="1" t="s">
        <v>21</v>
      </c>
      <c r="D359" s="100" t="s">
        <v>36</v>
      </c>
      <c r="E359" s="28" t="s">
        <v>361</v>
      </c>
      <c r="F359" s="109">
        <v>99415</v>
      </c>
      <c r="G359" s="109" t="s">
        <v>371</v>
      </c>
      <c r="H359" s="372" t="s">
        <v>1991</v>
      </c>
      <c r="I359" s="372" t="s">
        <v>1991</v>
      </c>
      <c r="J359" s="375" t="s">
        <v>1991</v>
      </c>
      <c r="K359" s="372" t="s">
        <v>1991</v>
      </c>
      <c r="L359" s="372" t="s">
        <v>1991</v>
      </c>
      <c r="M359" s="372" t="s">
        <v>1991</v>
      </c>
      <c r="N359" s="372" t="s">
        <v>1991</v>
      </c>
      <c r="O359" s="372" t="s">
        <v>1991</v>
      </c>
      <c r="P359" s="372" t="s">
        <v>1991</v>
      </c>
      <c r="Q359" s="372" t="s">
        <v>1991</v>
      </c>
      <c r="R359" s="372">
        <v>438.79</v>
      </c>
      <c r="S359" s="372" t="s">
        <v>1991</v>
      </c>
      <c r="T359" s="372">
        <v>486.51</v>
      </c>
      <c r="U359" s="372">
        <v>978.35</v>
      </c>
    </row>
    <row r="360" spans="1:21" ht="43.2" x14ac:dyDescent="0.3">
      <c r="A360" s="109" t="s">
        <v>13</v>
      </c>
      <c r="B360" s="1" t="s">
        <v>27</v>
      </c>
      <c r="D360" s="100" t="s">
        <v>36</v>
      </c>
      <c r="E360" s="28" t="s">
        <v>372</v>
      </c>
      <c r="F360" s="109">
        <v>99416</v>
      </c>
      <c r="G360" s="109" t="s">
        <v>373</v>
      </c>
      <c r="H360" s="372" t="s">
        <v>1991</v>
      </c>
      <c r="I360" s="372" t="s">
        <v>1991</v>
      </c>
      <c r="J360" s="372" t="s">
        <v>1991</v>
      </c>
      <c r="K360" s="372" t="s">
        <v>1991</v>
      </c>
      <c r="L360" s="372" t="s">
        <v>1991</v>
      </c>
      <c r="M360" s="372" t="s">
        <v>1991</v>
      </c>
      <c r="N360" s="372" t="s">
        <v>1991</v>
      </c>
      <c r="O360" s="372" t="s">
        <v>1991</v>
      </c>
      <c r="P360" s="372" t="s">
        <v>1991</v>
      </c>
      <c r="Q360" s="372" t="s">
        <v>1991</v>
      </c>
      <c r="R360" s="372">
        <v>219.39</v>
      </c>
      <c r="S360" s="372" t="s">
        <v>1991</v>
      </c>
      <c r="T360" s="372">
        <v>243.26</v>
      </c>
      <c r="U360" s="372">
        <v>489.17</v>
      </c>
    </row>
    <row r="361" spans="1:21" ht="43.2" x14ac:dyDescent="0.3">
      <c r="A361" s="109" t="s">
        <v>13</v>
      </c>
      <c r="B361" s="1" t="s">
        <v>29</v>
      </c>
      <c r="D361" s="100" t="s">
        <v>36</v>
      </c>
      <c r="E361" s="28" t="s">
        <v>372</v>
      </c>
      <c r="F361" s="109">
        <v>99416</v>
      </c>
      <c r="G361" s="109" t="s">
        <v>373</v>
      </c>
      <c r="H361" s="372" t="s">
        <v>1991</v>
      </c>
      <c r="I361" s="372" t="s">
        <v>1991</v>
      </c>
      <c r="J361" s="372" t="s">
        <v>1991</v>
      </c>
      <c r="K361" s="372" t="s">
        <v>1991</v>
      </c>
      <c r="L361" s="372" t="s">
        <v>1991</v>
      </c>
      <c r="M361" s="372" t="s">
        <v>1991</v>
      </c>
      <c r="N361" s="372" t="s">
        <v>1991</v>
      </c>
      <c r="O361" s="372" t="s">
        <v>1991</v>
      </c>
      <c r="P361" s="372" t="s">
        <v>1991</v>
      </c>
      <c r="Q361" s="372" t="s">
        <v>1991</v>
      </c>
      <c r="R361" s="372">
        <v>219.39</v>
      </c>
      <c r="S361" s="372" t="s">
        <v>1991</v>
      </c>
      <c r="T361" s="372">
        <v>243.26</v>
      </c>
      <c r="U361" s="372">
        <v>489.17</v>
      </c>
    </row>
    <row r="362" spans="1:21" ht="43.2" x14ac:dyDescent="0.3">
      <c r="A362" s="109" t="s">
        <v>13</v>
      </c>
      <c r="B362" s="28" t="s">
        <v>1992</v>
      </c>
      <c r="D362" s="100" t="s">
        <v>36</v>
      </c>
      <c r="E362" s="110" t="s">
        <v>363</v>
      </c>
      <c r="F362" s="109">
        <v>99416</v>
      </c>
      <c r="G362" s="109" t="s">
        <v>374</v>
      </c>
      <c r="H362" s="372" t="s">
        <v>1991</v>
      </c>
      <c r="I362" s="372" t="s">
        <v>1991</v>
      </c>
      <c r="J362" s="372" t="s">
        <v>1991</v>
      </c>
      <c r="K362" s="372" t="s">
        <v>1991</v>
      </c>
      <c r="L362" s="372" t="s">
        <v>1991</v>
      </c>
      <c r="M362" s="372" t="s">
        <v>1991</v>
      </c>
      <c r="N362" s="372" t="s">
        <v>1991</v>
      </c>
      <c r="O362" s="372" t="s">
        <v>1991</v>
      </c>
      <c r="P362" s="372" t="s">
        <v>1991</v>
      </c>
      <c r="Q362" s="372" t="s">
        <v>1991</v>
      </c>
      <c r="R362" s="372">
        <v>219.39</v>
      </c>
      <c r="S362" s="372" t="s">
        <v>1991</v>
      </c>
      <c r="T362" s="372">
        <v>243.26</v>
      </c>
      <c r="U362" s="372">
        <v>489.17</v>
      </c>
    </row>
    <row r="363" spans="1:21" ht="43.2" x14ac:dyDescent="0.3">
      <c r="A363" s="109" t="s">
        <v>13</v>
      </c>
      <c r="B363" s="28" t="s">
        <v>1993</v>
      </c>
      <c r="D363" s="100" t="s">
        <v>36</v>
      </c>
      <c r="E363" s="110" t="s">
        <v>363</v>
      </c>
      <c r="F363" s="109">
        <v>99416</v>
      </c>
      <c r="G363" s="109" t="s">
        <v>375</v>
      </c>
      <c r="H363" s="372" t="s">
        <v>1991</v>
      </c>
      <c r="I363" s="372" t="s">
        <v>1991</v>
      </c>
      <c r="J363" s="372" t="s">
        <v>1991</v>
      </c>
      <c r="K363" s="372" t="s">
        <v>1991</v>
      </c>
      <c r="L363" s="372" t="s">
        <v>1991</v>
      </c>
      <c r="M363" s="372" t="s">
        <v>1991</v>
      </c>
      <c r="N363" s="372" t="s">
        <v>1991</v>
      </c>
      <c r="O363" s="372" t="s">
        <v>1991</v>
      </c>
      <c r="P363" s="372" t="s">
        <v>1991</v>
      </c>
      <c r="Q363" s="372" t="s">
        <v>1991</v>
      </c>
      <c r="R363" s="372">
        <v>219.39</v>
      </c>
      <c r="S363" s="372" t="s">
        <v>1991</v>
      </c>
      <c r="T363" s="372">
        <v>243.26</v>
      </c>
      <c r="U363" s="372">
        <v>489.17</v>
      </c>
    </row>
    <row r="364" spans="1:21" ht="43.2" x14ac:dyDescent="0.3">
      <c r="A364" s="109" t="s">
        <v>13</v>
      </c>
      <c r="B364" s="28" t="s">
        <v>1994</v>
      </c>
      <c r="D364" s="100" t="s">
        <v>36</v>
      </c>
      <c r="E364" s="110" t="s">
        <v>363</v>
      </c>
      <c r="F364" s="109">
        <v>99416</v>
      </c>
      <c r="G364" s="109" t="s">
        <v>376</v>
      </c>
      <c r="H364" s="372" t="s">
        <v>1991</v>
      </c>
      <c r="I364" s="372" t="s">
        <v>1991</v>
      </c>
      <c r="J364" s="372" t="s">
        <v>1991</v>
      </c>
      <c r="K364" s="372" t="s">
        <v>1991</v>
      </c>
      <c r="L364" s="372" t="s">
        <v>1991</v>
      </c>
      <c r="M364" s="372" t="s">
        <v>1991</v>
      </c>
      <c r="N364" s="372" t="s">
        <v>1991</v>
      </c>
      <c r="O364" s="372" t="s">
        <v>1991</v>
      </c>
      <c r="P364" s="372" t="s">
        <v>1991</v>
      </c>
      <c r="Q364" s="372" t="s">
        <v>1991</v>
      </c>
      <c r="R364" s="372">
        <v>219.39</v>
      </c>
      <c r="S364" s="372" t="s">
        <v>1991</v>
      </c>
      <c r="T364" s="372">
        <v>243.26</v>
      </c>
      <c r="U364" s="372">
        <v>489.17</v>
      </c>
    </row>
    <row r="365" spans="1:21" ht="43.2" x14ac:dyDescent="0.3">
      <c r="A365" s="109" t="s">
        <v>13</v>
      </c>
      <c r="B365" s="28" t="s">
        <v>1995</v>
      </c>
      <c r="D365" s="100" t="s">
        <v>36</v>
      </c>
      <c r="E365" s="110" t="s">
        <v>363</v>
      </c>
      <c r="F365" s="109">
        <v>99416</v>
      </c>
      <c r="G365" s="109" t="s">
        <v>377</v>
      </c>
      <c r="H365" s="372" t="s">
        <v>1991</v>
      </c>
      <c r="I365" s="372" t="s">
        <v>1991</v>
      </c>
      <c r="J365" s="372" t="s">
        <v>1991</v>
      </c>
      <c r="K365" s="372" t="s">
        <v>1991</v>
      </c>
      <c r="L365" s="372" t="s">
        <v>1991</v>
      </c>
      <c r="M365" s="372" t="s">
        <v>1991</v>
      </c>
      <c r="N365" s="372" t="s">
        <v>1991</v>
      </c>
      <c r="O365" s="372" t="s">
        <v>1991</v>
      </c>
      <c r="P365" s="372" t="s">
        <v>1991</v>
      </c>
      <c r="Q365" s="372" t="s">
        <v>1991</v>
      </c>
      <c r="R365" s="372">
        <v>219.39</v>
      </c>
      <c r="S365" s="372" t="s">
        <v>1991</v>
      </c>
      <c r="T365" s="372">
        <v>243.26</v>
      </c>
      <c r="U365" s="372">
        <v>489.17</v>
      </c>
    </row>
    <row r="366" spans="1:21" ht="43.2" x14ac:dyDescent="0.3">
      <c r="A366" s="109" t="s">
        <v>13</v>
      </c>
      <c r="B366" s="1" t="s">
        <v>30</v>
      </c>
      <c r="D366" s="100" t="s">
        <v>36</v>
      </c>
      <c r="E366" s="28" t="s">
        <v>372</v>
      </c>
      <c r="F366" s="109">
        <v>99416</v>
      </c>
      <c r="G366" s="109" t="s">
        <v>378</v>
      </c>
      <c r="H366" s="372" t="s">
        <v>1991</v>
      </c>
      <c r="I366" s="372" t="s">
        <v>1991</v>
      </c>
      <c r="J366" s="372" t="s">
        <v>1991</v>
      </c>
      <c r="K366" s="372" t="s">
        <v>1991</v>
      </c>
      <c r="L366" s="372" t="s">
        <v>1991</v>
      </c>
      <c r="M366" s="372" t="s">
        <v>1991</v>
      </c>
      <c r="N366" s="372" t="s">
        <v>1991</v>
      </c>
      <c r="O366" s="372" t="s">
        <v>1991</v>
      </c>
      <c r="P366" s="372" t="s">
        <v>1991</v>
      </c>
      <c r="Q366" s="372" t="s">
        <v>1991</v>
      </c>
      <c r="R366" s="372">
        <v>234.68</v>
      </c>
      <c r="S366" s="372" t="s">
        <v>1991</v>
      </c>
      <c r="T366" s="372">
        <v>260.20999999999998</v>
      </c>
      <c r="U366" s="372">
        <v>523.27</v>
      </c>
    </row>
    <row r="367" spans="1:21" ht="43.2" x14ac:dyDescent="0.3">
      <c r="A367" s="109" t="s">
        <v>13</v>
      </c>
      <c r="B367" s="1" t="s">
        <v>15</v>
      </c>
      <c r="D367" s="100" t="s">
        <v>36</v>
      </c>
      <c r="E367" s="28" t="s">
        <v>372</v>
      </c>
      <c r="F367" s="109">
        <v>99416</v>
      </c>
      <c r="G367" s="109" t="s">
        <v>379</v>
      </c>
      <c r="H367" s="372" t="s">
        <v>1991</v>
      </c>
      <c r="I367" s="372" t="s">
        <v>1991</v>
      </c>
      <c r="J367" s="372" t="s">
        <v>1991</v>
      </c>
      <c r="K367" s="372" t="s">
        <v>1991</v>
      </c>
      <c r="L367" s="372" t="s">
        <v>1991</v>
      </c>
      <c r="M367" s="372" t="s">
        <v>1991</v>
      </c>
      <c r="N367" s="372" t="s">
        <v>1991</v>
      </c>
      <c r="O367" s="372" t="s">
        <v>1991</v>
      </c>
      <c r="P367" s="372" t="s">
        <v>1991</v>
      </c>
      <c r="Q367" s="372" t="s">
        <v>1991</v>
      </c>
      <c r="R367" s="372">
        <v>0</v>
      </c>
      <c r="S367" s="372" t="s">
        <v>1991</v>
      </c>
      <c r="T367" s="372">
        <v>0</v>
      </c>
      <c r="U367" s="372">
        <v>0</v>
      </c>
    </row>
    <row r="368" spans="1:21" ht="43.2" x14ac:dyDescent="0.3">
      <c r="A368" s="109" t="s">
        <v>13</v>
      </c>
      <c r="B368" s="1" t="s">
        <v>19</v>
      </c>
      <c r="D368" s="100" t="s">
        <v>36</v>
      </c>
      <c r="E368" s="28" t="s">
        <v>372</v>
      </c>
      <c r="F368" s="109">
        <v>99416</v>
      </c>
      <c r="G368" s="109" t="s">
        <v>380</v>
      </c>
      <c r="H368" s="372" t="s">
        <v>1991</v>
      </c>
      <c r="I368" s="372" t="s">
        <v>1991</v>
      </c>
      <c r="J368" s="372" t="s">
        <v>1991</v>
      </c>
      <c r="K368" s="372" t="s">
        <v>1991</v>
      </c>
      <c r="L368" s="372" t="s">
        <v>1991</v>
      </c>
      <c r="M368" s="372" t="s">
        <v>1991</v>
      </c>
      <c r="N368" s="372" t="s">
        <v>1991</v>
      </c>
      <c r="O368" s="372" t="s">
        <v>1991</v>
      </c>
      <c r="P368" s="372" t="s">
        <v>1991</v>
      </c>
      <c r="Q368" s="372" t="s">
        <v>1991</v>
      </c>
      <c r="R368" s="372">
        <v>0</v>
      </c>
      <c r="S368" s="372" t="s">
        <v>1991</v>
      </c>
      <c r="T368" s="372">
        <v>0</v>
      </c>
      <c r="U368" s="372">
        <v>0</v>
      </c>
    </row>
    <row r="369" spans="1:21" ht="43.2" x14ac:dyDescent="0.3">
      <c r="A369" s="109" t="s">
        <v>13</v>
      </c>
      <c r="B369" s="1" t="s">
        <v>21</v>
      </c>
      <c r="D369" s="100" t="s">
        <v>36</v>
      </c>
      <c r="E369" s="28" t="s">
        <v>372</v>
      </c>
      <c r="F369" s="109">
        <v>99416</v>
      </c>
      <c r="G369" s="109" t="s">
        <v>381</v>
      </c>
      <c r="H369" s="372" t="s">
        <v>1991</v>
      </c>
      <c r="I369" s="372" t="s">
        <v>1991</v>
      </c>
      <c r="J369" s="372" t="s">
        <v>1991</v>
      </c>
      <c r="K369" s="372" t="s">
        <v>1991</v>
      </c>
      <c r="L369" s="372" t="s">
        <v>1991</v>
      </c>
      <c r="M369" s="372" t="s">
        <v>1991</v>
      </c>
      <c r="N369" s="372" t="s">
        <v>1991</v>
      </c>
      <c r="O369" s="372" t="s">
        <v>1991</v>
      </c>
      <c r="P369" s="372" t="s">
        <v>1991</v>
      </c>
      <c r="Q369" s="372" t="s">
        <v>1991</v>
      </c>
      <c r="R369" s="372">
        <v>0</v>
      </c>
      <c r="S369" s="372" t="s">
        <v>1991</v>
      </c>
      <c r="T369" s="372">
        <v>0</v>
      </c>
      <c r="U369" s="372">
        <v>0</v>
      </c>
    </row>
    <row r="370" spans="1:21" ht="43.2" x14ac:dyDescent="0.3">
      <c r="A370" s="109" t="s">
        <v>13</v>
      </c>
      <c r="B370" s="28" t="s">
        <v>1992</v>
      </c>
      <c r="D370" s="100" t="s">
        <v>36</v>
      </c>
      <c r="E370" s="110" t="s">
        <v>363</v>
      </c>
      <c r="F370" s="109">
        <v>99417</v>
      </c>
      <c r="G370" s="109" t="s">
        <v>382</v>
      </c>
      <c r="H370" s="372" t="s">
        <v>1991</v>
      </c>
      <c r="I370" s="372" t="s">
        <v>1991</v>
      </c>
      <c r="J370" s="372" t="s">
        <v>1991</v>
      </c>
      <c r="K370" s="372" t="s">
        <v>1991</v>
      </c>
      <c r="L370" s="372" t="s">
        <v>1991</v>
      </c>
      <c r="M370" s="372" t="s">
        <v>1991</v>
      </c>
      <c r="N370" s="372" t="s">
        <v>1991</v>
      </c>
      <c r="O370" s="372" t="s">
        <v>1991</v>
      </c>
      <c r="P370" s="372" t="s">
        <v>1991</v>
      </c>
      <c r="Q370" s="372" t="s">
        <v>1991</v>
      </c>
      <c r="R370" s="372">
        <v>109.69665861016949</v>
      </c>
      <c r="S370" s="372" t="s">
        <v>1991</v>
      </c>
      <c r="T370" s="372">
        <v>121.62831420338983</v>
      </c>
      <c r="U370" s="372">
        <v>244.58651085310734</v>
      </c>
    </row>
    <row r="371" spans="1:21" ht="43.2" x14ac:dyDescent="0.3">
      <c r="A371" s="109" t="s">
        <v>13</v>
      </c>
      <c r="B371" s="28" t="s">
        <v>1993</v>
      </c>
      <c r="D371" s="100" t="s">
        <v>36</v>
      </c>
      <c r="E371" s="110" t="s">
        <v>363</v>
      </c>
      <c r="F371" s="109">
        <v>99417</v>
      </c>
      <c r="G371" s="109" t="s">
        <v>383</v>
      </c>
      <c r="H371" s="372" t="s">
        <v>1991</v>
      </c>
      <c r="I371" s="372" t="s">
        <v>1991</v>
      </c>
      <c r="J371" s="372" t="s">
        <v>1991</v>
      </c>
      <c r="K371" s="372" t="s">
        <v>1991</v>
      </c>
      <c r="L371" s="372" t="s">
        <v>1991</v>
      </c>
      <c r="M371" s="372" t="s">
        <v>1991</v>
      </c>
      <c r="N371" s="372" t="s">
        <v>1991</v>
      </c>
      <c r="O371" s="372" t="s">
        <v>1991</v>
      </c>
      <c r="P371" s="372" t="s">
        <v>1991</v>
      </c>
      <c r="Q371" s="372" t="s">
        <v>1991</v>
      </c>
      <c r="R371" s="372">
        <v>109.69665861016949</v>
      </c>
      <c r="S371" s="372" t="s">
        <v>1991</v>
      </c>
      <c r="T371" s="372">
        <v>121.62831420338983</v>
      </c>
      <c r="U371" s="372">
        <v>244.58651085310734</v>
      </c>
    </row>
    <row r="372" spans="1:21" ht="43.2" x14ac:dyDescent="0.3">
      <c r="A372" s="109" t="s">
        <v>13</v>
      </c>
      <c r="B372" s="28" t="s">
        <v>1994</v>
      </c>
      <c r="D372" s="100" t="s">
        <v>36</v>
      </c>
      <c r="E372" s="110" t="s">
        <v>363</v>
      </c>
      <c r="F372" s="109">
        <v>99417</v>
      </c>
      <c r="G372" s="109" t="s">
        <v>384</v>
      </c>
      <c r="H372" s="372" t="s">
        <v>1991</v>
      </c>
      <c r="I372" s="372" t="s">
        <v>1991</v>
      </c>
      <c r="J372" s="372" t="s">
        <v>1991</v>
      </c>
      <c r="K372" s="372" t="s">
        <v>1991</v>
      </c>
      <c r="L372" s="372" t="s">
        <v>1991</v>
      </c>
      <c r="M372" s="372" t="s">
        <v>1991</v>
      </c>
      <c r="N372" s="372" t="s">
        <v>1991</v>
      </c>
      <c r="O372" s="372" t="s">
        <v>1991</v>
      </c>
      <c r="P372" s="372" t="s">
        <v>1991</v>
      </c>
      <c r="Q372" s="372" t="s">
        <v>1991</v>
      </c>
      <c r="R372" s="372">
        <v>109.69665861016949</v>
      </c>
      <c r="S372" s="372" t="s">
        <v>1991</v>
      </c>
      <c r="T372" s="372">
        <v>121.62831420338983</v>
      </c>
      <c r="U372" s="372">
        <v>244.58651085310734</v>
      </c>
    </row>
    <row r="373" spans="1:21" ht="43.2" x14ac:dyDescent="0.3">
      <c r="A373" s="109" t="s">
        <v>13</v>
      </c>
      <c r="B373" s="28" t="s">
        <v>1995</v>
      </c>
      <c r="D373" s="100" t="s">
        <v>36</v>
      </c>
      <c r="E373" s="110" t="s">
        <v>363</v>
      </c>
      <c r="F373" s="109">
        <v>99417</v>
      </c>
      <c r="G373" s="109" t="s">
        <v>385</v>
      </c>
      <c r="H373" s="372" t="s">
        <v>1991</v>
      </c>
      <c r="I373" s="372" t="s">
        <v>1991</v>
      </c>
      <c r="J373" s="372" t="s">
        <v>1991</v>
      </c>
      <c r="K373" s="372" t="s">
        <v>1991</v>
      </c>
      <c r="L373" s="372" t="s">
        <v>1991</v>
      </c>
      <c r="M373" s="372" t="s">
        <v>1991</v>
      </c>
      <c r="N373" s="372" t="s">
        <v>1991</v>
      </c>
      <c r="O373" s="372" t="s">
        <v>1991</v>
      </c>
      <c r="P373" s="372" t="s">
        <v>1991</v>
      </c>
      <c r="Q373" s="372" t="s">
        <v>1991</v>
      </c>
      <c r="R373" s="372">
        <v>109.69665861016949</v>
      </c>
      <c r="S373" s="372" t="s">
        <v>1991</v>
      </c>
      <c r="T373" s="372">
        <v>121.62831420338983</v>
      </c>
      <c r="U373" s="372">
        <v>244.58651085310734</v>
      </c>
    </row>
    <row r="374" spans="1:21" ht="43.2" x14ac:dyDescent="0.3">
      <c r="A374" s="109" t="s">
        <v>13</v>
      </c>
      <c r="B374" s="1" t="s">
        <v>27</v>
      </c>
      <c r="D374" s="100" t="s">
        <v>36</v>
      </c>
      <c r="E374" s="28" t="s">
        <v>386</v>
      </c>
      <c r="F374" s="109">
        <v>99417</v>
      </c>
      <c r="G374" s="109" t="s">
        <v>387</v>
      </c>
      <c r="H374" s="372" t="s">
        <v>1991</v>
      </c>
      <c r="I374" s="372" t="s">
        <v>1991</v>
      </c>
      <c r="J374" s="372" t="s">
        <v>1991</v>
      </c>
      <c r="K374" s="372" t="s">
        <v>1991</v>
      </c>
      <c r="L374" s="372" t="s">
        <v>1991</v>
      </c>
      <c r="M374" s="372" t="s">
        <v>1991</v>
      </c>
      <c r="N374" s="372" t="s">
        <v>1991</v>
      </c>
      <c r="O374" s="372" t="s">
        <v>1991</v>
      </c>
      <c r="P374" s="372" t="s">
        <v>1991</v>
      </c>
      <c r="Q374" s="372" t="s">
        <v>1991</v>
      </c>
      <c r="R374" s="372">
        <v>109.69665861016949</v>
      </c>
      <c r="S374" s="372" t="s">
        <v>1991</v>
      </c>
      <c r="T374" s="372">
        <v>121.62831420338983</v>
      </c>
      <c r="U374" s="372">
        <v>244.58651085310734</v>
      </c>
    </row>
    <row r="375" spans="1:21" ht="43.2" x14ac:dyDescent="0.3">
      <c r="A375" s="109" t="s">
        <v>13</v>
      </c>
      <c r="B375" s="1" t="s">
        <v>29</v>
      </c>
      <c r="D375" s="100" t="s">
        <v>36</v>
      </c>
      <c r="E375" s="28" t="s">
        <v>386</v>
      </c>
      <c r="F375" s="109">
        <v>99417</v>
      </c>
      <c r="G375" s="109" t="s">
        <v>387</v>
      </c>
      <c r="H375" s="372" t="s">
        <v>1991</v>
      </c>
      <c r="I375" s="372" t="s">
        <v>1991</v>
      </c>
      <c r="J375" s="372" t="s">
        <v>1991</v>
      </c>
      <c r="K375" s="372" t="s">
        <v>1991</v>
      </c>
      <c r="L375" s="372" t="s">
        <v>1991</v>
      </c>
      <c r="M375" s="372" t="s">
        <v>1991</v>
      </c>
      <c r="N375" s="372" t="s">
        <v>1991</v>
      </c>
      <c r="O375" s="372" t="s">
        <v>1991</v>
      </c>
      <c r="P375" s="372" t="s">
        <v>1991</v>
      </c>
      <c r="Q375" s="372" t="s">
        <v>1991</v>
      </c>
      <c r="R375" s="372">
        <v>109.69665861016949</v>
      </c>
      <c r="S375" s="372" t="s">
        <v>1991</v>
      </c>
      <c r="T375" s="372">
        <v>121.62831420338983</v>
      </c>
      <c r="U375" s="372">
        <v>244.58651085310734</v>
      </c>
    </row>
    <row r="376" spans="1:21" ht="43.2" x14ac:dyDescent="0.3">
      <c r="A376" s="109" t="s">
        <v>13</v>
      </c>
      <c r="B376" s="1" t="s">
        <v>30</v>
      </c>
      <c r="D376" s="100" t="s">
        <v>36</v>
      </c>
      <c r="E376" s="28" t="s">
        <v>386</v>
      </c>
      <c r="F376" s="109">
        <v>99417</v>
      </c>
      <c r="G376" s="109" t="s">
        <v>388</v>
      </c>
      <c r="H376" s="372" t="s">
        <v>1991</v>
      </c>
      <c r="I376" s="372" t="s">
        <v>1991</v>
      </c>
      <c r="J376" s="372" t="s">
        <v>1991</v>
      </c>
      <c r="K376" s="372" t="s">
        <v>1991</v>
      </c>
      <c r="L376" s="372" t="s">
        <v>1991</v>
      </c>
      <c r="M376" s="372" t="s">
        <v>1991</v>
      </c>
      <c r="N376" s="372" t="s">
        <v>1991</v>
      </c>
      <c r="O376" s="372" t="s">
        <v>1991</v>
      </c>
      <c r="P376" s="372" t="s">
        <v>1991</v>
      </c>
      <c r="Q376" s="372" t="s">
        <v>1991</v>
      </c>
      <c r="R376" s="372">
        <v>117.34244289830509</v>
      </c>
      <c r="S376" s="372" t="s">
        <v>1991</v>
      </c>
      <c r="T376" s="372">
        <v>130.10572696610171</v>
      </c>
      <c r="U376" s="372">
        <v>261.63402830225994</v>
      </c>
    </row>
    <row r="377" spans="1:21" ht="43.2" x14ac:dyDescent="0.3">
      <c r="A377" s="109" t="s">
        <v>13</v>
      </c>
      <c r="B377" s="1" t="s">
        <v>27</v>
      </c>
      <c r="D377" s="100" t="s">
        <v>36</v>
      </c>
      <c r="E377" s="110" t="s">
        <v>363</v>
      </c>
      <c r="F377" s="109">
        <v>99418</v>
      </c>
      <c r="G377" s="109" t="s">
        <v>389</v>
      </c>
      <c r="H377" s="372" t="s">
        <v>1991</v>
      </c>
      <c r="I377" s="372" t="s">
        <v>1991</v>
      </c>
      <c r="J377" s="372" t="s">
        <v>1991</v>
      </c>
      <c r="K377" s="372" t="s">
        <v>1991</v>
      </c>
      <c r="L377" s="372" t="s">
        <v>1991</v>
      </c>
      <c r="M377" s="372" t="s">
        <v>1991</v>
      </c>
      <c r="N377" s="372" t="s">
        <v>1991</v>
      </c>
      <c r="O377" s="372" t="s">
        <v>1991</v>
      </c>
      <c r="P377" s="372" t="s">
        <v>1991</v>
      </c>
      <c r="Q377" s="372" t="s">
        <v>1991</v>
      </c>
      <c r="R377" s="372">
        <v>109.69665861016949</v>
      </c>
      <c r="S377" s="372" t="s">
        <v>1991</v>
      </c>
      <c r="T377" s="372">
        <v>121.62831420338983</v>
      </c>
      <c r="U377" s="372">
        <v>244.58651085310734</v>
      </c>
    </row>
    <row r="378" spans="1:21" ht="43.2" x14ac:dyDescent="0.3">
      <c r="A378" s="109" t="s">
        <v>13</v>
      </c>
      <c r="B378" s="1" t="s">
        <v>29</v>
      </c>
      <c r="D378" s="100" t="s">
        <v>36</v>
      </c>
      <c r="E378" s="110" t="s">
        <v>363</v>
      </c>
      <c r="F378" s="109">
        <v>99418</v>
      </c>
      <c r="G378" s="109" t="s">
        <v>389</v>
      </c>
      <c r="H378" s="372" t="s">
        <v>1991</v>
      </c>
      <c r="I378" s="372" t="s">
        <v>1991</v>
      </c>
      <c r="J378" s="372" t="s">
        <v>1991</v>
      </c>
      <c r="K378" s="372" t="s">
        <v>1991</v>
      </c>
      <c r="L378" s="372" t="s">
        <v>1991</v>
      </c>
      <c r="M378" s="372" t="s">
        <v>1991</v>
      </c>
      <c r="N378" s="372" t="s">
        <v>1991</v>
      </c>
      <c r="O378" s="372" t="s">
        <v>1991</v>
      </c>
      <c r="P378" s="372" t="s">
        <v>1991</v>
      </c>
      <c r="Q378" s="372" t="s">
        <v>1991</v>
      </c>
      <c r="R378" s="372">
        <v>109.69665861016949</v>
      </c>
      <c r="S378" s="372" t="s">
        <v>1991</v>
      </c>
      <c r="T378" s="372">
        <v>121.62831420338983</v>
      </c>
      <c r="U378" s="372">
        <v>244.58651085310734</v>
      </c>
    </row>
    <row r="379" spans="1:21" ht="43.2" x14ac:dyDescent="0.3">
      <c r="A379" s="109" t="s">
        <v>13</v>
      </c>
      <c r="B379" s="28" t="s">
        <v>1992</v>
      </c>
      <c r="D379" s="100" t="s">
        <v>36</v>
      </c>
      <c r="E379" s="110" t="s">
        <v>363</v>
      </c>
      <c r="F379" s="109">
        <v>99418</v>
      </c>
      <c r="G379" s="109" t="s">
        <v>390</v>
      </c>
      <c r="H379" s="372" t="s">
        <v>1991</v>
      </c>
      <c r="I379" s="372" t="s">
        <v>1991</v>
      </c>
      <c r="J379" s="372" t="s">
        <v>1991</v>
      </c>
      <c r="K379" s="372" t="s">
        <v>1991</v>
      </c>
      <c r="L379" s="372" t="s">
        <v>1991</v>
      </c>
      <c r="M379" s="372" t="s">
        <v>1991</v>
      </c>
      <c r="N379" s="372" t="s">
        <v>1991</v>
      </c>
      <c r="O379" s="372" t="s">
        <v>1991</v>
      </c>
      <c r="P379" s="372" t="s">
        <v>1991</v>
      </c>
      <c r="Q379" s="372" t="s">
        <v>1991</v>
      </c>
      <c r="R379" s="372">
        <v>109.69665861016949</v>
      </c>
      <c r="S379" s="372" t="s">
        <v>1991</v>
      </c>
      <c r="T379" s="372">
        <v>121.62831420338983</v>
      </c>
      <c r="U379" s="372">
        <v>244.58651085310734</v>
      </c>
    </row>
    <row r="380" spans="1:21" ht="43.2" x14ac:dyDescent="0.3">
      <c r="A380" s="109" t="s">
        <v>13</v>
      </c>
      <c r="B380" s="28" t="s">
        <v>1993</v>
      </c>
      <c r="D380" s="100" t="s">
        <v>36</v>
      </c>
      <c r="E380" s="110" t="s">
        <v>363</v>
      </c>
      <c r="F380" s="109">
        <v>99418</v>
      </c>
      <c r="G380" s="109" t="s">
        <v>391</v>
      </c>
      <c r="H380" s="372" t="s">
        <v>1991</v>
      </c>
      <c r="I380" s="372" t="s">
        <v>1991</v>
      </c>
      <c r="J380" s="372" t="s">
        <v>1991</v>
      </c>
      <c r="K380" s="372" t="s">
        <v>1991</v>
      </c>
      <c r="L380" s="372" t="s">
        <v>1991</v>
      </c>
      <c r="M380" s="372" t="s">
        <v>1991</v>
      </c>
      <c r="N380" s="372" t="s">
        <v>1991</v>
      </c>
      <c r="O380" s="372" t="s">
        <v>1991</v>
      </c>
      <c r="P380" s="372" t="s">
        <v>1991</v>
      </c>
      <c r="Q380" s="372" t="s">
        <v>1991</v>
      </c>
      <c r="R380" s="372">
        <v>109.69665861016949</v>
      </c>
      <c r="S380" s="372" t="s">
        <v>1991</v>
      </c>
      <c r="T380" s="372">
        <v>121.62831420338983</v>
      </c>
      <c r="U380" s="372">
        <v>244.58651085310734</v>
      </c>
    </row>
    <row r="381" spans="1:21" ht="43.2" x14ac:dyDescent="0.3">
      <c r="A381" s="109" t="s">
        <v>13</v>
      </c>
      <c r="B381" s="28" t="s">
        <v>1994</v>
      </c>
      <c r="D381" s="100" t="s">
        <v>36</v>
      </c>
      <c r="E381" s="110" t="s">
        <v>363</v>
      </c>
      <c r="F381" s="109">
        <v>99418</v>
      </c>
      <c r="G381" s="109" t="s">
        <v>392</v>
      </c>
      <c r="H381" s="372" t="s">
        <v>1991</v>
      </c>
      <c r="I381" s="372" t="s">
        <v>1991</v>
      </c>
      <c r="J381" s="372" t="s">
        <v>1991</v>
      </c>
      <c r="K381" s="372" t="s">
        <v>1991</v>
      </c>
      <c r="L381" s="372" t="s">
        <v>1991</v>
      </c>
      <c r="M381" s="372" t="s">
        <v>1991</v>
      </c>
      <c r="N381" s="372" t="s">
        <v>1991</v>
      </c>
      <c r="O381" s="372" t="s">
        <v>1991</v>
      </c>
      <c r="P381" s="372" t="s">
        <v>1991</v>
      </c>
      <c r="Q381" s="372" t="s">
        <v>1991</v>
      </c>
      <c r="R381" s="372">
        <v>109.69665861016949</v>
      </c>
      <c r="S381" s="372" t="s">
        <v>1991</v>
      </c>
      <c r="T381" s="372">
        <v>121.62831420338983</v>
      </c>
      <c r="U381" s="372">
        <v>244.58651085310734</v>
      </c>
    </row>
    <row r="382" spans="1:21" ht="43.2" x14ac:dyDescent="0.3">
      <c r="A382" s="109" t="s">
        <v>13</v>
      </c>
      <c r="B382" s="28" t="s">
        <v>1995</v>
      </c>
      <c r="D382" s="100" t="s">
        <v>36</v>
      </c>
      <c r="E382" s="110" t="s">
        <v>363</v>
      </c>
      <c r="F382" s="109">
        <v>99418</v>
      </c>
      <c r="G382" s="109" t="s">
        <v>393</v>
      </c>
      <c r="H382" s="372" t="s">
        <v>1991</v>
      </c>
      <c r="I382" s="372" t="s">
        <v>1991</v>
      </c>
      <c r="J382" s="372" t="s">
        <v>1991</v>
      </c>
      <c r="K382" s="372" t="s">
        <v>1991</v>
      </c>
      <c r="L382" s="372" t="s">
        <v>1991</v>
      </c>
      <c r="M382" s="372" t="s">
        <v>1991</v>
      </c>
      <c r="N382" s="372" t="s">
        <v>1991</v>
      </c>
      <c r="O382" s="372" t="s">
        <v>1991</v>
      </c>
      <c r="P382" s="372" t="s">
        <v>1991</v>
      </c>
      <c r="Q382" s="372" t="s">
        <v>1991</v>
      </c>
      <c r="R382" s="372">
        <v>109.69665861016949</v>
      </c>
      <c r="S382" s="372" t="s">
        <v>1991</v>
      </c>
      <c r="T382" s="372">
        <v>121.62831420338983</v>
      </c>
      <c r="U382" s="372">
        <v>244.58651085310734</v>
      </c>
    </row>
    <row r="383" spans="1:21" ht="43.2" x14ac:dyDescent="0.3">
      <c r="A383" s="109" t="s">
        <v>13</v>
      </c>
      <c r="B383" s="1" t="s">
        <v>30</v>
      </c>
      <c r="D383" s="100" t="s">
        <v>36</v>
      </c>
      <c r="E383" s="110" t="s">
        <v>363</v>
      </c>
      <c r="F383" s="109">
        <v>99418</v>
      </c>
      <c r="G383" s="109" t="s">
        <v>394</v>
      </c>
      <c r="H383" s="372" t="s">
        <v>1991</v>
      </c>
      <c r="I383" s="372" t="s">
        <v>1991</v>
      </c>
      <c r="J383" s="372" t="s">
        <v>1991</v>
      </c>
      <c r="K383" s="372" t="s">
        <v>1991</v>
      </c>
      <c r="L383" s="372" t="s">
        <v>1991</v>
      </c>
      <c r="M383" s="372" t="s">
        <v>1991</v>
      </c>
      <c r="N383" s="372" t="s">
        <v>1991</v>
      </c>
      <c r="O383" s="372" t="s">
        <v>1991</v>
      </c>
      <c r="P383" s="372" t="s">
        <v>1991</v>
      </c>
      <c r="Q383" s="372" t="s">
        <v>1991</v>
      </c>
      <c r="R383" s="372">
        <v>117.34244289830509</v>
      </c>
      <c r="S383" s="372" t="s">
        <v>1991</v>
      </c>
      <c r="T383" s="372">
        <v>130.10572696610171</v>
      </c>
      <c r="U383" s="372">
        <v>261.63402830225994</v>
      </c>
    </row>
    <row r="384" spans="1:21" ht="43.2" x14ac:dyDescent="0.3">
      <c r="A384" s="109" t="s">
        <v>13</v>
      </c>
      <c r="B384" s="1" t="s">
        <v>15</v>
      </c>
      <c r="D384" s="100" t="s">
        <v>36</v>
      </c>
      <c r="E384" s="110" t="s">
        <v>363</v>
      </c>
      <c r="F384" s="109">
        <v>99418</v>
      </c>
      <c r="G384" s="109" t="s">
        <v>395</v>
      </c>
      <c r="H384" s="372" t="s">
        <v>1991</v>
      </c>
      <c r="I384" s="372" t="s">
        <v>1991</v>
      </c>
      <c r="J384" s="372" t="s">
        <v>1991</v>
      </c>
      <c r="K384" s="372" t="s">
        <v>1991</v>
      </c>
      <c r="L384" s="372" t="s">
        <v>1991</v>
      </c>
      <c r="M384" s="372" t="s">
        <v>1991</v>
      </c>
      <c r="N384" s="372" t="s">
        <v>1991</v>
      </c>
      <c r="O384" s="372" t="s">
        <v>1991</v>
      </c>
      <c r="P384" s="372" t="s">
        <v>1991</v>
      </c>
      <c r="Q384" s="372" t="s">
        <v>1991</v>
      </c>
      <c r="R384" s="372">
        <v>0</v>
      </c>
      <c r="S384" s="372" t="s">
        <v>1991</v>
      </c>
      <c r="T384" s="372">
        <v>0</v>
      </c>
      <c r="U384" s="372">
        <v>0</v>
      </c>
    </row>
    <row r="385" spans="1:21" ht="43.2" x14ac:dyDescent="0.3">
      <c r="A385" s="109" t="s">
        <v>13</v>
      </c>
      <c r="B385" s="1" t="s">
        <v>32</v>
      </c>
      <c r="D385" s="100" t="s">
        <v>36</v>
      </c>
      <c r="E385" s="110" t="s">
        <v>363</v>
      </c>
      <c r="F385" s="109">
        <v>99418</v>
      </c>
      <c r="G385" s="109" t="s">
        <v>396</v>
      </c>
      <c r="H385" s="372" t="s">
        <v>1991</v>
      </c>
      <c r="I385" s="372" t="s">
        <v>1991</v>
      </c>
      <c r="J385" s="372" t="s">
        <v>1991</v>
      </c>
      <c r="K385" s="372" t="s">
        <v>1991</v>
      </c>
      <c r="L385" s="372" t="s">
        <v>1991</v>
      </c>
      <c r="M385" s="372" t="s">
        <v>1991</v>
      </c>
      <c r="N385" s="372" t="s">
        <v>1991</v>
      </c>
      <c r="O385" s="372" t="s">
        <v>1991</v>
      </c>
      <c r="P385" s="372" t="s">
        <v>1991</v>
      </c>
      <c r="Q385" s="372" t="s">
        <v>1991</v>
      </c>
      <c r="R385" s="372">
        <v>109.69665861016949</v>
      </c>
      <c r="S385" s="372" t="s">
        <v>1991</v>
      </c>
      <c r="T385" s="372">
        <v>121.62831420338983</v>
      </c>
      <c r="U385" s="372">
        <v>244.58651085310734</v>
      </c>
    </row>
    <row r="386" spans="1:21" ht="43.2" x14ac:dyDescent="0.3">
      <c r="A386" s="109" t="s">
        <v>13</v>
      </c>
      <c r="B386" s="1" t="s">
        <v>19</v>
      </c>
      <c r="D386" s="100" t="s">
        <v>36</v>
      </c>
      <c r="E386" s="110" t="s">
        <v>363</v>
      </c>
      <c r="F386" s="109">
        <v>99418</v>
      </c>
      <c r="G386" s="109" t="s">
        <v>397</v>
      </c>
      <c r="H386" s="372" t="s">
        <v>1991</v>
      </c>
      <c r="I386" s="372" t="s">
        <v>1991</v>
      </c>
      <c r="J386" s="372" t="s">
        <v>1991</v>
      </c>
      <c r="K386" s="372" t="s">
        <v>1991</v>
      </c>
      <c r="L386" s="372" t="s">
        <v>1991</v>
      </c>
      <c r="M386" s="372" t="s">
        <v>1991</v>
      </c>
      <c r="N386" s="372" t="s">
        <v>1991</v>
      </c>
      <c r="O386" s="372" t="s">
        <v>1991</v>
      </c>
      <c r="P386" s="372" t="s">
        <v>1991</v>
      </c>
      <c r="Q386" s="372" t="s">
        <v>1991</v>
      </c>
      <c r="R386" s="372">
        <v>0</v>
      </c>
      <c r="S386" s="372" t="s">
        <v>1991</v>
      </c>
      <c r="T386" s="372">
        <v>0</v>
      </c>
      <c r="U386" s="372">
        <v>0</v>
      </c>
    </row>
    <row r="387" spans="1:21" ht="43.2" x14ac:dyDescent="0.3">
      <c r="A387" s="109" t="s">
        <v>13</v>
      </c>
      <c r="B387" s="1" t="s">
        <v>21</v>
      </c>
      <c r="D387" s="100" t="s">
        <v>36</v>
      </c>
      <c r="E387" s="110" t="s">
        <v>363</v>
      </c>
      <c r="F387" s="109">
        <v>99418</v>
      </c>
      <c r="G387" s="109" t="s">
        <v>398</v>
      </c>
      <c r="H387" s="372" t="s">
        <v>1991</v>
      </c>
      <c r="I387" s="372" t="s">
        <v>1991</v>
      </c>
      <c r="J387" s="372" t="s">
        <v>1991</v>
      </c>
      <c r="K387" s="372" t="s">
        <v>1991</v>
      </c>
      <c r="L387" s="372" t="s">
        <v>1991</v>
      </c>
      <c r="M387" s="372" t="s">
        <v>1991</v>
      </c>
      <c r="N387" s="372" t="s">
        <v>1991</v>
      </c>
      <c r="O387" s="372" t="s">
        <v>1991</v>
      </c>
      <c r="P387" s="372" t="s">
        <v>1991</v>
      </c>
      <c r="Q387" s="372" t="s">
        <v>1991</v>
      </c>
      <c r="R387" s="372">
        <v>0</v>
      </c>
      <c r="S387" s="372" t="s">
        <v>1991</v>
      </c>
      <c r="T387" s="372">
        <v>0</v>
      </c>
      <c r="U387" s="372">
        <v>0</v>
      </c>
    </row>
    <row r="388" spans="1:21" ht="43.2" x14ac:dyDescent="0.3">
      <c r="A388" s="109" t="s">
        <v>13</v>
      </c>
      <c r="B388" s="1" t="s">
        <v>27</v>
      </c>
      <c r="D388" s="100" t="s">
        <v>206</v>
      </c>
      <c r="E388" s="110" t="s">
        <v>2002</v>
      </c>
      <c r="F388" s="109">
        <v>99441</v>
      </c>
      <c r="G388" s="109" t="s">
        <v>403</v>
      </c>
      <c r="H388" s="372" t="s">
        <v>1991</v>
      </c>
      <c r="I388" s="372" t="s">
        <v>1991</v>
      </c>
      <c r="J388" s="372" t="s">
        <v>1991</v>
      </c>
      <c r="K388" s="373" t="s">
        <v>1991</v>
      </c>
      <c r="L388" s="373" t="s">
        <v>1991</v>
      </c>
      <c r="M388" s="373" t="s">
        <v>1991</v>
      </c>
      <c r="N388" s="373" t="s">
        <v>1991</v>
      </c>
      <c r="O388" s="373" t="s">
        <v>1991</v>
      </c>
      <c r="P388" s="373" t="s">
        <v>1991</v>
      </c>
      <c r="Q388" s="373" t="s">
        <v>1991</v>
      </c>
      <c r="R388" s="373">
        <v>54.85</v>
      </c>
      <c r="S388" s="373" t="s">
        <v>1991</v>
      </c>
      <c r="T388" s="373">
        <v>60.81</v>
      </c>
      <c r="U388" s="373">
        <v>122.29</v>
      </c>
    </row>
    <row r="389" spans="1:21" ht="43.2" x14ac:dyDescent="0.3">
      <c r="A389" s="109" t="s">
        <v>13</v>
      </c>
      <c r="B389" s="1" t="s">
        <v>29</v>
      </c>
      <c r="D389" s="100" t="s">
        <v>206</v>
      </c>
      <c r="E389" s="110" t="s">
        <v>2002</v>
      </c>
      <c r="F389" s="109">
        <v>99441</v>
      </c>
      <c r="G389" s="109" t="s">
        <v>403</v>
      </c>
      <c r="H389" s="372" t="s">
        <v>1991</v>
      </c>
      <c r="I389" s="372" t="s">
        <v>1991</v>
      </c>
      <c r="J389" s="372" t="s">
        <v>1991</v>
      </c>
      <c r="K389" s="373" t="s">
        <v>1991</v>
      </c>
      <c r="L389" s="373" t="s">
        <v>1991</v>
      </c>
      <c r="M389" s="373" t="s">
        <v>1991</v>
      </c>
      <c r="N389" s="373" t="s">
        <v>1991</v>
      </c>
      <c r="O389" s="373" t="s">
        <v>1991</v>
      </c>
      <c r="P389" s="373" t="s">
        <v>1991</v>
      </c>
      <c r="Q389" s="373" t="s">
        <v>1991</v>
      </c>
      <c r="R389" s="373">
        <v>54.85</v>
      </c>
      <c r="S389" s="373" t="s">
        <v>1991</v>
      </c>
      <c r="T389" s="373">
        <v>60.81</v>
      </c>
      <c r="U389" s="373">
        <v>122.29</v>
      </c>
    </row>
    <row r="390" spans="1:21" ht="43.2" x14ac:dyDescent="0.3">
      <c r="A390" s="109" t="s">
        <v>13</v>
      </c>
      <c r="B390" s="28" t="s">
        <v>1992</v>
      </c>
      <c r="D390" s="100" t="s">
        <v>206</v>
      </c>
      <c r="E390" s="110" t="s">
        <v>2002</v>
      </c>
      <c r="F390" s="109">
        <v>99441</v>
      </c>
      <c r="G390" s="16" t="s">
        <v>399</v>
      </c>
      <c r="H390" s="372" t="s">
        <v>1991</v>
      </c>
      <c r="I390" s="372" t="s">
        <v>1991</v>
      </c>
      <c r="J390" s="372" t="s">
        <v>1991</v>
      </c>
      <c r="K390" s="373" t="s">
        <v>1991</v>
      </c>
      <c r="L390" s="373" t="s">
        <v>1991</v>
      </c>
      <c r="M390" s="373" t="s">
        <v>1991</v>
      </c>
      <c r="N390" s="373" t="s">
        <v>1991</v>
      </c>
      <c r="O390" s="373" t="s">
        <v>1991</v>
      </c>
      <c r="P390" s="373" t="s">
        <v>1991</v>
      </c>
      <c r="Q390" s="373" t="s">
        <v>1991</v>
      </c>
      <c r="R390" s="373">
        <v>54.85</v>
      </c>
      <c r="S390" s="373" t="s">
        <v>1991</v>
      </c>
      <c r="T390" s="373">
        <v>60.81</v>
      </c>
      <c r="U390" s="373">
        <v>122.29</v>
      </c>
    </row>
    <row r="391" spans="1:21" ht="43.2" x14ac:dyDescent="0.3">
      <c r="A391" s="109" t="s">
        <v>13</v>
      </c>
      <c r="B391" s="28" t="s">
        <v>1993</v>
      </c>
      <c r="D391" s="100" t="s">
        <v>206</v>
      </c>
      <c r="E391" s="110" t="s">
        <v>2002</v>
      </c>
      <c r="F391" s="109">
        <v>99441</v>
      </c>
      <c r="G391" s="16" t="s">
        <v>400</v>
      </c>
      <c r="H391" s="372" t="s">
        <v>1991</v>
      </c>
      <c r="I391" s="372" t="s">
        <v>1991</v>
      </c>
      <c r="J391" s="372" t="s">
        <v>1991</v>
      </c>
      <c r="K391" s="373" t="s">
        <v>1991</v>
      </c>
      <c r="L391" s="373" t="s">
        <v>1991</v>
      </c>
      <c r="M391" s="373" t="s">
        <v>1991</v>
      </c>
      <c r="N391" s="373" t="s">
        <v>1991</v>
      </c>
      <c r="O391" s="373" t="s">
        <v>1991</v>
      </c>
      <c r="P391" s="373" t="s">
        <v>1991</v>
      </c>
      <c r="Q391" s="373" t="s">
        <v>1991</v>
      </c>
      <c r="R391" s="373">
        <v>54.85</v>
      </c>
      <c r="S391" s="373" t="s">
        <v>1991</v>
      </c>
      <c r="T391" s="373">
        <v>60.81</v>
      </c>
      <c r="U391" s="373">
        <v>122.29</v>
      </c>
    </row>
    <row r="392" spans="1:21" ht="43.2" x14ac:dyDescent="0.3">
      <c r="A392" s="109" t="s">
        <v>13</v>
      </c>
      <c r="B392" s="28" t="s">
        <v>1994</v>
      </c>
      <c r="C392" s="16"/>
      <c r="D392" s="100" t="s">
        <v>206</v>
      </c>
      <c r="E392" s="110" t="s">
        <v>2002</v>
      </c>
      <c r="F392" s="16">
        <v>99441</v>
      </c>
      <c r="G392" s="109" t="s">
        <v>401</v>
      </c>
      <c r="H392" s="372" t="s">
        <v>1991</v>
      </c>
      <c r="I392" s="372" t="s">
        <v>1991</v>
      </c>
      <c r="J392" s="372" t="s">
        <v>1991</v>
      </c>
      <c r="K392" s="373" t="s">
        <v>1991</v>
      </c>
      <c r="L392" s="372" t="s">
        <v>1991</v>
      </c>
      <c r="M392" s="372" t="s">
        <v>1991</v>
      </c>
      <c r="N392" s="372" t="s">
        <v>1991</v>
      </c>
      <c r="O392" s="373" t="s">
        <v>1991</v>
      </c>
      <c r="P392" s="372" t="s">
        <v>1991</v>
      </c>
      <c r="Q392" s="372" t="s">
        <v>1991</v>
      </c>
      <c r="R392" s="373">
        <v>54.85</v>
      </c>
      <c r="S392" s="373" t="s">
        <v>1991</v>
      </c>
      <c r="T392" s="373">
        <v>60.81</v>
      </c>
      <c r="U392" s="373">
        <v>122.29</v>
      </c>
    </row>
    <row r="393" spans="1:21" ht="43.2" x14ac:dyDescent="0.3">
      <c r="A393" s="109" t="s">
        <v>13</v>
      </c>
      <c r="B393" s="28" t="s">
        <v>1995</v>
      </c>
      <c r="C393" s="16"/>
      <c r="D393" s="100" t="s">
        <v>206</v>
      </c>
      <c r="E393" s="110" t="s">
        <v>2002</v>
      </c>
      <c r="F393" s="16">
        <v>99441</v>
      </c>
      <c r="G393" s="109" t="s">
        <v>402</v>
      </c>
      <c r="H393" s="372" t="s">
        <v>1991</v>
      </c>
      <c r="I393" s="372" t="s">
        <v>1991</v>
      </c>
      <c r="J393" s="372" t="s">
        <v>1991</v>
      </c>
      <c r="K393" s="373" t="s">
        <v>1991</v>
      </c>
      <c r="L393" s="372" t="s">
        <v>1991</v>
      </c>
      <c r="M393" s="372" t="s">
        <v>1991</v>
      </c>
      <c r="N393" s="372" t="s">
        <v>1991</v>
      </c>
      <c r="O393" s="373" t="s">
        <v>1991</v>
      </c>
      <c r="P393" s="372" t="s">
        <v>1991</v>
      </c>
      <c r="Q393" s="372" t="s">
        <v>1991</v>
      </c>
      <c r="R393" s="373">
        <v>54.85</v>
      </c>
      <c r="S393" s="373" t="s">
        <v>1991</v>
      </c>
      <c r="T393" s="373">
        <v>60.81</v>
      </c>
      <c r="U393" s="373">
        <v>122.29</v>
      </c>
    </row>
    <row r="394" spans="1:21" ht="43.2" x14ac:dyDescent="0.3">
      <c r="A394" s="109" t="s">
        <v>13</v>
      </c>
      <c r="B394" s="1" t="s">
        <v>30</v>
      </c>
      <c r="D394" s="100" t="s">
        <v>206</v>
      </c>
      <c r="E394" s="110" t="s">
        <v>2002</v>
      </c>
      <c r="F394" s="109">
        <v>99441</v>
      </c>
      <c r="G394" s="109" t="s">
        <v>404</v>
      </c>
      <c r="H394" s="372" t="s">
        <v>1991</v>
      </c>
      <c r="I394" s="372" t="s">
        <v>1991</v>
      </c>
      <c r="J394" s="372" t="s">
        <v>1991</v>
      </c>
      <c r="K394" s="373" t="s">
        <v>1991</v>
      </c>
      <c r="L394" s="373" t="s">
        <v>1991</v>
      </c>
      <c r="M394" s="373" t="s">
        <v>1991</v>
      </c>
      <c r="N394" s="373" t="s">
        <v>1991</v>
      </c>
      <c r="O394" s="373" t="s">
        <v>1991</v>
      </c>
      <c r="P394" s="373" t="s">
        <v>1991</v>
      </c>
      <c r="Q394" s="373" t="s">
        <v>1991</v>
      </c>
      <c r="R394" s="373">
        <v>58.67</v>
      </c>
      <c r="S394" s="373" t="s">
        <v>1991</v>
      </c>
      <c r="T394" s="373">
        <v>65.05</v>
      </c>
      <c r="U394" s="373">
        <v>130.82</v>
      </c>
    </row>
    <row r="395" spans="1:21" ht="43.2" x14ac:dyDescent="0.3">
      <c r="A395" s="109" t="s">
        <v>13</v>
      </c>
      <c r="B395" s="1" t="s">
        <v>27</v>
      </c>
      <c r="D395" s="100" t="s">
        <v>206</v>
      </c>
      <c r="E395" s="110" t="s">
        <v>2003</v>
      </c>
      <c r="F395" s="109">
        <v>99442</v>
      </c>
      <c r="G395" s="109" t="s">
        <v>409</v>
      </c>
      <c r="H395" s="372" t="s">
        <v>1991</v>
      </c>
      <c r="I395" s="372" t="s">
        <v>1991</v>
      </c>
      <c r="J395" s="372" t="s">
        <v>1991</v>
      </c>
      <c r="K395" s="373" t="s">
        <v>1991</v>
      </c>
      <c r="L395" s="373" t="s">
        <v>1991</v>
      </c>
      <c r="M395" s="373" t="s">
        <v>1991</v>
      </c>
      <c r="N395" s="373" t="s">
        <v>1991</v>
      </c>
      <c r="O395" s="373" t="s">
        <v>1991</v>
      </c>
      <c r="P395" s="373" t="s">
        <v>1991</v>
      </c>
      <c r="Q395" s="373" t="s">
        <v>1991</v>
      </c>
      <c r="R395" s="374">
        <v>109.7</v>
      </c>
      <c r="S395" s="374" t="s">
        <v>1991</v>
      </c>
      <c r="T395" s="374">
        <v>121.63</v>
      </c>
      <c r="U395" s="374">
        <v>244.59</v>
      </c>
    </row>
    <row r="396" spans="1:21" ht="43.2" x14ac:dyDescent="0.3">
      <c r="A396" s="109" t="s">
        <v>13</v>
      </c>
      <c r="B396" s="1" t="s">
        <v>29</v>
      </c>
      <c r="D396" s="100" t="s">
        <v>206</v>
      </c>
      <c r="E396" s="110" t="s">
        <v>2003</v>
      </c>
      <c r="F396" s="109">
        <v>99442</v>
      </c>
      <c r="G396" s="109" t="s">
        <v>409</v>
      </c>
      <c r="H396" s="372" t="s">
        <v>1991</v>
      </c>
      <c r="I396" s="372" t="s">
        <v>1991</v>
      </c>
      <c r="J396" s="372" t="s">
        <v>1991</v>
      </c>
      <c r="K396" s="373" t="s">
        <v>1991</v>
      </c>
      <c r="L396" s="373" t="s">
        <v>1991</v>
      </c>
      <c r="M396" s="373" t="s">
        <v>1991</v>
      </c>
      <c r="N396" s="373" t="s">
        <v>1991</v>
      </c>
      <c r="O396" s="373" t="s">
        <v>1991</v>
      </c>
      <c r="P396" s="373" t="s">
        <v>1991</v>
      </c>
      <c r="Q396" s="373" t="s">
        <v>1991</v>
      </c>
      <c r="R396" s="374">
        <v>109.7</v>
      </c>
      <c r="S396" s="374" t="s">
        <v>1991</v>
      </c>
      <c r="T396" s="374">
        <v>121.63</v>
      </c>
      <c r="U396" s="374">
        <v>244.59</v>
      </c>
    </row>
    <row r="397" spans="1:21" ht="43.2" x14ac:dyDescent="0.3">
      <c r="A397" s="109" t="s">
        <v>13</v>
      </c>
      <c r="B397" s="28" t="s">
        <v>1992</v>
      </c>
      <c r="D397" s="100" t="s">
        <v>206</v>
      </c>
      <c r="E397" s="110" t="s">
        <v>2003</v>
      </c>
      <c r="F397" s="109">
        <v>99442</v>
      </c>
      <c r="G397" s="16" t="s">
        <v>405</v>
      </c>
      <c r="H397" s="372" t="s">
        <v>1991</v>
      </c>
      <c r="I397" s="372" t="s">
        <v>1991</v>
      </c>
      <c r="J397" s="372" t="s">
        <v>1991</v>
      </c>
      <c r="K397" s="373" t="s">
        <v>1991</v>
      </c>
      <c r="L397" s="373" t="s">
        <v>1991</v>
      </c>
      <c r="M397" s="373" t="s">
        <v>1991</v>
      </c>
      <c r="N397" s="373" t="s">
        <v>1991</v>
      </c>
      <c r="O397" s="373" t="s">
        <v>1991</v>
      </c>
      <c r="P397" s="373" t="s">
        <v>1991</v>
      </c>
      <c r="Q397" s="373" t="s">
        <v>1991</v>
      </c>
      <c r="R397" s="374">
        <v>109.7</v>
      </c>
      <c r="S397" s="374" t="s">
        <v>1991</v>
      </c>
      <c r="T397" s="374">
        <v>121.63</v>
      </c>
      <c r="U397" s="374">
        <v>244.59</v>
      </c>
    </row>
    <row r="398" spans="1:21" ht="43.2" x14ac:dyDescent="0.3">
      <c r="A398" s="109" t="s">
        <v>13</v>
      </c>
      <c r="B398" s="28" t="s">
        <v>1993</v>
      </c>
      <c r="D398" s="100" t="s">
        <v>206</v>
      </c>
      <c r="E398" s="110" t="s">
        <v>2003</v>
      </c>
      <c r="F398" s="109">
        <v>99442</v>
      </c>
      <c r="G398" s="16" t="s">
        <v>406</v>
      </c>
      <c r="H398" s="372" t="s">
        <v>1991</v>
      </c>
      <c r="I398" s="372" t="s">
        <v>1991</v>
      </c>
      <c r="J398" s="372" t="s">
        <v>1991</v>
      </c>
      <c r="K398" s="373" t="s">
        <v>1991</v>
      </c>
      <c r="L398" s="373" t="s">
        <v>1991</v>
      </c>
      <c r="M398" s="373" t="s">
        <v>1991</v>
      </c>
      <c r="N398" s="373" t="s">
        <v>1991</v>
      </c>
      <c r="O398" s="373" t="s">
        <v>1991</v>
      </c>
      <c r="P398" s="373" t="s">
        <v>1991</v>
      </c>
      <c r="Q398" s="373" t="s">
        <v>1991</v>
      </c>
      <c r="R398" s="374">
        <v>109.7</v>
      </c>
      <c r="S398" s="374" t="s">
        <v>1991</v>
      </c>
      <c r="T398" s="374">
        <v>121.63</v>
      </c>
      <c r="U398" s="374">
        <v>244.59</v>
      </c>
    </row>
    <row r="399" spans="1:21" ht="43.2" x14ac:dyDescent="0.3">
      <c r="A399" s="109" t="s">
        <v>13</v>
      </c>
      <c r="B399" s="28" t="s">
        <v>1994</v>
      </c>
      <c r="C399" s="16"/>
      <c r="D399" s="100" t="s">
        <v>206</v>
      </c>
      <c r="E399" s="110" t="s">
        <v>2003</v>
      </c>
      <c r="F399" s="16">
        <v>99442</v>
      </c>
      <c r="G399" s="109" t="s">
        <v>407</v>
      </c>
      <c r="H399" s="372" t="s">
        <v>1991</v>
      </c>
      <c r="I399" s="372" t="s">
        <v>1991</v>
      </c>
      <c r="J399" s="372" t="s">
        <v>1991</v>
      </c>
      <c r="K399" s="373" t="s">
        <v>1991</v>
      </c>
      <c r="L399" s="372" t="s">
        <v>1991</v>
      </c>
      <c r="M399" s="372" t="s">
        <v>1991</v>
      </c>
      <c r="N399" s="372" t="s">
        <v>1991</v>
      </c>
      <c r="O399" s="373" t="s">
        <v>1991</v>
      </c>
      <c r="P399" s="372" t="s">
        <v>1991</v>
      </c>
      <c r="Q399" s="372" t="s">
        <v>1991</v>
      </c>
      <c r="R399" s="374">
        <v>109.7</v>
      </c>
      <c r="S399" s="374" t="s">
        <v>1991</v>
      </c>
      <c r="T399" s="374">
        <v>121.63</v>
      </c>
      <c r="U399" s="374">
        <v>244.59</v>
      </c>
    </row>
    <row r="400" spans="1:21" ht="43.2" x14ac:dyDescent="0.3">
      <c r="A400" s="109" t="s">
        <v>13</v>
      </c>
      <c r="B400" s="28" t="s">
        <v>1995</v>
      </c>
      <c r="C400" s="16"/>
      <c r="D400" s="100" t="s">
        <v>206</v>
      </c>
      <c r="E400" s="110" t="s">
        <v>2003</v>
      </c>
      <c r="F400" s="16">
        <v>99442</v>
      </c>
      <c r="G400" s="109" t="s">
        <v>408</v>
      </c>
      <c r="H400" s="372" t="s">
        <v>1991</v>
      </c>
      <c r="I400" s="372" t="s">
        <v>1991</v>
      </c>
      <c r="J400" s="372" t="s">
        <v>1991</v>
      </c>
      <c r="K400" s="373" t="s">
        <v>1991</v>
      </c>
      <c r="L400" s="372" t="s">
        <v>1991</v>
      </c>
      <c r="M400" s="372" t="s">
        <v>1991</v>
      </c>
      <c r="N400" s="372" t="s">
        <v>1991</v>
      </c>
      <c r="O400" s="373" t="s">
        <v>1991</v>
      </c>
      <c r="P400" s="372" t="s">
        <v>1991</v>
      </c>
      <c r="Q400" s="372" t="s">
        <v>1991</v>
      </c>
      <c r="R400" s="374">
        <v>109.7</v>
      </c>
      <c r="S400" s="374" t="s">
        <v>1991</v>
      </c>
      <c r="T400" s="374">
        <v>121.63</v>
      </c>
      <c r="U400" s="374">
        <v>244.59</v>
      </c>
    </row>
    <row r="401" spans="1:21" ht="43.2" x14ac:dyDescent="0.3">
      <c r="A401" s="109" t="s">
        <v>13</v>
      </c>
      <c r="B401" s="1" t="s">
        <v>30</v>
      </c>
      <c r="D401" s="100" t="s">
        <v>206</v>
      </c>
      <c r="E401" s="110" t="s">
        <v>2003</v>
      </c>
      <c r="F401" s="109">
        <v>99442</v>
      </c>
      <c r="G401" s="109" t="s">
        <v>410</v>
      </c>
      <c r="H401" s="372" t="s">
        <v>1991</v>
      </c>
      <c r="I401" s="372" t="s">
        <v>1991</v>
      </c>
      <c r="J401" s="372" t="s">
        <v>1991</v>
      </c>
      <c r="K401" s="373" t="s">
        <v>1991</v>
      </c>
      <c r="L401" s="373" t="s">
        <v>1991</v>
      </c>
      <c r="M401" s="373" t="s">
        <v>1991</v>
      </c>
      <c r="N401" s="373" t="s">
        <v>1991</v>
      </c>
      <c r="O401" s="373" t="s">
        <v>1991</v>
      </c>
      <c r="P401" s="373" t="s">
        <v>1991</v>
      </c>
      <c r="Q401" s="373" t="s">
        <v>1991</v>
      </c>
      <c r="R401" s="374">
        <v>117.34244289830509</v>
      </c>
      <c r="S401" s="374" t="s">
        <v>1991</v>
      </c>
      <c r="T401" s="374">
        <v>130.10572696610171</v>
      </c>
      <c r="U401" s="374">
        <v>261.63</v>
      </c>
    </row>
    <row r="402" spans="1:21" s="32" customFormat="1" ht="43.2" x14ac:dyDescent="0.3">
      <c r="A402" s="109" t="s">
        <v>13</v>
      </c>
      <c r="B402" s="1" t="s">
        <v>27</v>
      </c>
      <c r="C402" s="109"/>
      <c r="D402" s="100" t="s">
        <v>206</v>
      </c>
      <c r="E402" s="110" t="s">
        <v>2004</v>
      </c>
      <c r="F402" s="109">
        <v>99443</v>
      </c>
      <c r="G402" s="109" t="s">
        <v>415</v>
      </c>
      <c r="H402" s="372" t="s">
        <v>1991</v>
      </c>
      <c r="I402" s="372" t="s">
        <v>1991</v>
      </c>
      <c r="J402" s="372" t="s">
        <v>1991</v>
      </c>
      <c r="K402" s="373" t="s">
        <v>1991</v>
      </c>
      <c r="L402" s="373" t="s">
        <v>1991</v>
      </c>
      <c r="M402" s="373" t="s">
        <v>1991</v>
      </c>
      <c r="N402" s="373" t="s">
        <v>1991</v>
      </c>
      <c r="O402" s="373" t="s">
        <v>1991</v>
      </c>
      <c r="P402" s="373" t="s">
        <v>1991</v>
      </c>
      <c r="Q402" s="373" t="s">
        <v>1991</v>
      </c>
      <c r="R402" s="373">
        <v>219.39</v>
      </c>
      <c r="S402" s="373" t="s">
        <v>1991</v>
      </c>
      <c r="T402" s="373">
        <v>243.26</v>
      </c>
      <c r="U402" s="373">
        <v>489.17</v>
      </c>
    </row>
    <row r="403" spans="1:21" s="32" customFormat="1" ht="43.2" x14ac:dyDescent="0.3">
      <c r="A403" s="109" t="s">
        <v>13</v>
      </c>
      <c r="B403" s="1" t="s">
        <v>29</v>
      </c>
      <c r="C403" s="109"/>
      <c r="D403" s="100" t="s">
        <v>206</v>
      </c>
      <c r="E403" s="110" t="s">
        <v>2004</v>
      </c>
      <c r="F403" s="109">
        <v>99443</v>
      </c>
      <c r="G403" s="109" t="s">
        <v>415</v>
      </c>
      <c r="H403" s="372" t="s">
        <v>1991</v>
      </c>
      <c r="I403" s="372" t="s">
        <v>1991</v>
      </c>
      <c r="J403" s="372" t="s">
        <v>1991</v>
      </c>
      <c r="K403" s="373" t="s">
        <v>1991</v>
      </c>
      <c r="L403" s="373" t="s">
        <v>1991</v>
      </c>
      <c r="M403" s="373" t="s">
        <v>1991</v>
      </c>
      <c r="N403" s="373" t="s">
        <v>1991</v>
      </c>
      <c r="O403" s="373" t="s">
        <v>1991</v>
      </c>
      <c r="P403" s="373" t="s">
        <v>1991</v>
      </c>
      <c r="Q403" s="373" t="s">
        <v>1991</v>
      </c>
      <c r="R403" s="373">
        <v>219.39</v>
      </c>
      <c r="S403" s="373" t="s">
        <v>1991</v>
      </c>
      <c r="T403" s="373">
        <v>243.26</v>
      </c>
      <c r="U403" s="373">
        <v>489.17</v>
      </c>
    </row>
    <row r="404" spans="1:21" s="32" customFormat="1" ht="43.2" x14ac:dyDescent="0.3">
      <c r="A404" s="109" t="s">
        <v>13</v>
      </c>
      <c r="B404" s="28" t="s">
        <v>1992</v>
      </c>
      <c r="C404" s="109"/>
      <c r="D404" s="100" t="s">
        <v>206</v>
      </c>
      <c r="E404" s="110" t="s">
        <v>2004</v>
      </c>
      <c r="F404" s="109">
        <v>99443</v>
      </c>
      <c r="G404" s="16" t="s">
        <v>411</v>
      </c>
      <c r="H404" s="372" t="s">
        <v>1991</v>
      </c>
      <c r="I404" s="372" t="s">
        <v>1991</v>
      </c>
      <c r="J404" s="372" t="s">
        <v>1991</v>
      </c>
      <c r="K404" s="373" t="s">
        <v>1991</v>
      </c>
      <c r="L404" s="373" t="s">
        <v>1991</v>
      </c>
      <c r="M404" s="373" t="s">
        <v>1991</v>
      </c>
      <c r="N404" s="373" t="s">
        <v>1991</v>
      </c>
      <c r="O404" s="373" t="s">
        <v>1991</v>
      </c>
      <c r="P404" s="373" t="s">
        <v>1991</v>
      </c>
      <c r="Q404" s="373" t="s">
        <v>1991</v>
      </c>
      <c r="R404" s="373">
        <v>219.39</v>
      </c>
      <c r="S404" s="373" t="s">
        <v>1991</v>
      </c>
      <c r="T404" s="373">
        <v>243.26</v>
      </c>
      <c r="U404" s="373">
        <v>489.17</v>
      </c>
    </row>
    <row r="405" spans="1:21" s="32" customFormat="1" ht="43.2" x14ac:dyDescent="0.3">
      <c r="A405" s="109" t="s">
        <v>13</v>
      </c>
      <c r="B405" s="28" t="s">
        <v>1993</v>
      </c>
      <c r="C405" s="109"/>
      <c r="D405" s="100" t="s">
        <v>206</v>
      </c>
      <c r="E405" s="110" t="s">
        <v>2004</v>
      </c>
      <c r="F405" s="109">
        <v>99443</v>
      </c>
      <c r="G405" s="16" t="s">
        <v>412</v>
      </c>
      <c r="H405" s="372" t="s">
        <v>1991</v>
      </c>
      <c r="I405" s="372" t="s">
        <v>1991</v>
      </c>
      <c r="J405" s="372" t="s">
        <v>1991</v>
      </c>
      <c r="K405" s="373" t="s">
        <v>1991</v>
      </c>
      <c r="L405" s="373" t="s">
        <v>1991</v>
      </c>
      <c r="M405" s="373" t="s">
        <v>1991</v>
      </c>
      <c r="N405" s="373" t="s">
        <v>1991</v>
      </c>
      <c r="O405" s="373" t="s">
        <v>1991</v>
      </c>
      <c r="P405" s="373" t="s">
        <v>1991</v>
      </c>
      <c r="Q405" s="373" t="s">
        <v>1991</v>
      </c>
      <c r="R405" s="373">
        <v>219.39</v>
      </c>
      <c r="S405" s="373" t="s">
        <v>1991</v>
      </c>
      <c r="T405" s="373">
        <v>243.26</v>
      </c>
      <c r="U405" s="373">
        <v>489.17</v>
      </c>
    </row>
    <row r="406" spans="1:21" s="32" customFormat="1" ht="43.2" x14ac:dyDescent="0.3">
      <c r="A406" s="109" t="s">
        <v>13</v>
      </c>
      <c r="B406" s="28" t="s">
        <v>1994</v>
      </c>
      <c r="C406" s="16"/>
      <c r="D406" s="100" t="s">
        <v>206</v>
      </c>
      <c r="E406" s="110" t="s">
        <v>2004</v>
      </c>
      <c r="F406" s="16">
        <v>99443</v>
      </c>
      <c r="G406" s="109" t="s">
        <v>413</v>
      </c>
      <c r="H406" s="372" t="s">
        <v>1991</v>
      </c>
      <c r="I406" s="372" t="s">
        <v>1991</v>
      </c>
      <c r="J406" s="372" t="s">
        <v>1991</v>
      </c>
      <c r="K406" s="372" t="s">
        <v>1991</v>
      </c>
      <c r="L406" s="372" t="s">
        <v>1991</v>
      </c>
      <c r="M406" s="372" t="s">
        <v>1991</v>
      </c>
      <c r="N406" s="372" t="s">
        <v>1991</v>
      </c>
      <c r="O406" s="373" t="s">
        <v>1991</v>
      </c>
      <c r="P406" s="372" t="s">
        <v>1991</v>
      </c>
      <c r="Q406" s="372" t="s">
        <v>1991</v>
      </c>
      <c r="R406" s="373">
        <v>219.39</v>
      </c>
      <c r="S406" s="373" t="s">
        <v>1991</v>
      </c>
      <c r="T406" s="373">
        <v>243.26</v>
      </c>
      <c r="U406" s="373">
        <v>489.17</v>
      </c>
    </row>
    <row r="407" spans="1:21" s="32" customFormat="1" ht="43.2" x14ac:dyDescent="0.3">
      <c r="A407" s="109" t="s">
        <v>13</v>
      </c>
      <c r="B407" s="28" t="s">
        <v>1995</v>
      </c>
      <c r="C407" s="16"/>
      <c r="D407" s="100" t="s">
        <v>206</v>
      </c>
      <c r="E407" s="110" t="s">
        <v>2004</v>
      </c>
      <c r="F407" s="16">
        <v>99443</v>
      </c>
      <c r="G407" s="109" t="s">
        <v>414</v>
      </c>
      <c r="H407" s="372" t="s">
        <v>1991</v>
      </c>
      <c r="I407" s="372" t="s">
        <v>1991</v>
      </c>
      <c r="J407" s="372" t="s">
        <v>1991</v>
      </c>
      <c r="K407" s="372" t="s">
        <v>1991</v>
      </c>
      <c r="L407" s="372" t="s">
        <v>1991</v>
      </c>
      <c r="M407" s="372" t="s">
        <v>1991</v>
      </c>
      <c r="N407" s="372" t="s">
        <v>1991</v>
      </c>
      <c r="O407" s="373" t="s">
        <v>1991</v>
      </c>
      <c r="P407" s="372" t="s">
        <v>1991</v>
      </c>
      <c r="Q407" s="372" t="s">
        <v>1991</v>
      </c>
      <c r="R407" s="373">
        <v>219.39</v>
      </c>
      <c r="S407" s="373" t="s">
        <v>1991</v>
      </c>
      <c r="T407" s="373">
        <v>243.26</v>
      </c>
      <c r="U407" s="373">
        <v>489.17</v>
      </c>
    </row>
    <row r="408" spans="1:21" s="32" customFormat="1" ht="43.2" x14ac:dyDescent="0.3">
      <c r="A408" s="109" t="s">
        <v>13</v>
      </c>
      <c r="B408" s="1" t="s">
        <v>30</v>
      </c>
      <c r="C408" s="109"/>
      <c r="D408" s="100" t="s">
        <v>206</v>
      </c>
      <c r="E408" s="110" t="s">
        <v>2004</v>
      </c>
      <c r="F408" s="109">
        <v>99443</v>
      </c>
      <c r="G408" s="109" t="s">
        <v>416</v>
      </c>
      <c r="H408" s="372" t="s">
        <v>1991</v>
      </c>
      <c r="I408" s="372" t="s">
        <v>1991</v>
      </c>
      <c r="J408" s="372" t="s">
        <v>1991</v>
      </c>
      <c r="K408" s="373" t="s">
        <v>1991</v>
      </c>
      <c r="L408" s="373" t="s">
        <v>1991</v>
      </c>
      <c r="M408" s="373" t="s">
        <v>1991</v>
      </c>
      <c r="N408" s="373" t="s">
        <v>1991</v>
      </c>
      <c r="O408" s="373" t="s">
        <v>1991</v>
      </c>
      <c r="P408" s="373" t="s">
        <v>1991</v>
      </c>
      <c r="Q408" s="373" t="s">
        <v>1991</v>
      </c>
      <c r="R408" s="373">
        <v>234.68</v>
      </c>
      <c r="S408" s="373" t="s">
        <v>1991</v>
      </c>
      <c r="T408" s="373">
        <v>260.20999999999998</v>
      </c>
      <c r="U408" s="373">
        <v>523.27</v>
      </c>
    </row>
    <row r="409" spans="1:21" s="32" customFormat="1" ht="43.2" x14ac:dyDescent="0.3">
      <c r="A409" s="16" t="s">
        <v>13</v>
      </c>
      <c r="B409" s="1" t="s">
        <v>27</v>
      </c>
      <c r="C409" s="109"/>
      <c r="D409" s="100" t="s">
        <v>123</v>
      </c>
      <c r="E409" s="110" t="s">
        <v>417</v>
      </c>
      <c r="F409" s="109">
        <v>99451</v>
      </c>
      <c r="G409" s="109" t="s">
        <v>418</v>
      </c>
      <c r="H409" s="372" t="s">
        <v>1991</v>
      </c>
      <c r="I409" s="372" t="s">
        <v>1991</v>
      </c>
      <c r="J409" s="372" t="s">
        <v>1991</v>
      </c>
      <c r="K409" s="372" t="s">
        <v>1991</v>
      </c>
      <c r="L409" s="372" t="s">
        <v>1991</v>
      </c>
      <c r="M409" s="372" t="s">
        <v>1991</v>
      </c>
      <c r="N409" s="372" t="s">
        <v>1991</v>
      </c>
      <c r="O409" s="373" t="s">
        <v>1991</v>
      </c>
      <c r="P409" s="372" t="s">
        <v>1991</v>
      </c>
      <c r="Q409" s="372" t="s">
        <v>1991</v>
      </c>
      <c r="R409" s="372" t="s">
        <v>1991</v>
      </c>
      <c r="S409" s="372" t="s">
        <v>1991</v>
      </c>
      <c r="T409" s="372" t="s">
        <v>1991</v>
      </c>
      <c r="U409" s="372">
        <v>293.50799999999998</v>
      </c>
    </row>
    <row r="410" spans="1:21" s="32" customFormat="1" ht="43.2" x14ac:dyDescent="0.3">
      <c r="A410" s="16" t="s">
        <v>13</v>
      </c>
      <c r="B410" s="1" t="s">
        <v>29</v>
      </c>
      <c r="C410" s="109"/>
      <c r="D410" s="100" t="s">
        <v>123</v>
      </c>
      <c r="E410" s="110" t="s">
        <v>417</v>
      </c>
      <c r="F410" s="109">
        <v>99451</v>
      </c>
      <c r="G410" s="109" t="s">
        <v>418</v>
      </c>
      <c r="H410" s="372" t="s">
        <v>1991</v>
      </c>
      <c r="I410" s="372" t="s">
        <v>1991</v>
      </c>
      <c r="J410" s="372" t="s">
        <v>1991</v>
      </c>
      <c r="K410" s="372" t="s">
        <v>1991</v>
      </c>
      <c r="L410" s="372" t="s">
        <v>1991</v>
      </c>
      <c r="M410" s="372" t="s">
        <v>1991</v>
      </c>
      <c r="N410" s="372" t="s">
        <v>1991</v>
      </c>
      <c r="O410" s="373" t="s">
        <v>1991</v>
      </c>
      <c r="P410" s="372" t="s">
        <v>1991</v>
      </c>
      <c r="Q410" s="372" t="s">
        <v>1991</v>
      </c>
      <c r="R410" s="372" t="s">
        <v>1991</v>
      </c>
      <c r="S410" s="372" t="s">
        <v>1991</v>
      </c>
      <c r="T410" s="372" t="s">
        <v>1991</v>
      </c>
      <c r="U410" s="372">
        <v>293.50799999999998</v>
      </c>
    </row>
    <row r="411" spans="1:21" s="32" customFormat="1" ht="43.2" x14ac:dyDescent="0.3">
      <c r="A411" s="16" t="s">
        <v>13</v>
      </c>
      <c r="B411" s="28" t="s">
        <v>1992</v>
      </c>
      <c r="C411" s="109"/>
      <c r="D411" s="100" t="s">
        <v>123</v>
      </c>
      <c r="E411" s="110" t="s">
        <v>417</v>
      </c>
      <c r="F411" s="109">
        <v>99451</v>
      </c>
      <c r="G411" s="109" t="s">
        <v>419</v>
      </c>
      <c r="H411" s="372" t="s">
        <v>1991</v>
      </c>
      <c r="I411" s="372" t="s">
        <v>1991</v>
      </c>
      <c r="J411" s="372" t="s">
        <v>1991</v>
      </c>
      <c r="K411" s="372" t="s">
        <v>1991</v>
      </c>
      <c r="L411" s="372" t="s">
        <v>1991</v>
      </c>
      <c r="M411" s="372" t="s">
        <v>1991</v>
      </c>
      <c r="N411" s="372" t="s">
        <v>1991</v>
      </c>
      <c r="O411" s="373" t="s">
        <v>1991</v>
      </c>
      <c r="P411" s="372" t="s">
        <v>1991</v>
      </c>
      <c r="Q411" s="372" t="s">
        <v>1991</v>
      </c>
      <c r="R411" s="372" t="s">
        <v>1991</v>
      </c>
      <c r="S411" s="372" t="s">
        <v>1991</v>
      </c>
      <c r="T411" s="372" t="s">
        <v>1991</v>
      </c>
      <c r="U411" s="372">
        <v>293.50799999999998</v>
      </c>
    </row>
    <row r="412" spans="1:21" s="32" customFormat="1" ht="43.2" x14ac:dyDescent="0.3">
      <c r="A412" s="16" t="s">
        <v>13</v>
      </c>
      <c r="B412" s="28" t="s">
        <v>1993</v>
      </c>
      <c r="C412" s="109"/>
      <c r="D412" s="100" t="s">
        <v>123</v>
      </c>
      <c r="E412" s="110" t="s">
        <v>417</v>
      </c>
      <c r="F412" s="109">
        <v>99451</v>
      </c>
      <c r="G412" s="109" t="s">
        <v>420</v>
      </c>
      <c r="H412" s="372" t="s">
        <v>1991</v>
      </c>
      <c r="I412" s="372" t="s">
        <v>1991</v>
      </c>
      <c r="J412" s="372" t="s">
        <v>1991</v>
      </c>
      <c r="K412" s="372" t="s">
        <v>1991</v>
      </c>
      <c r="L412" s="372" t="s">
        <v>1991</v>
      </c>
      <c r="M412" s="372" t="s">
        <v>1991</v>
      </c>
      <c r="N412" s="372" t="s">
        <v>1991</v>
      </c>
      <c r="O412" s="373" t="s">
        <v>1991</v>
      </c>
      <c r="P412" s="372" t="s">
        <v>1991</v>
      </c>
      <c r="Q412" s="372" t="s">
        <v>1991</v>
      </c>
      <c r="R412" s="372" t="s">
        <v>1991</v>
      </c>
      <c r="S412" s="372" t="s">
        <v>1991</v>
      </c>
      <c r="T412" s="372" t="s">
        <v>1991</v>
      </c>
      <c r="U412" s="372">
        <v>293.50799999999998</v>
      </c>
    </row>
    <row r="413" spans="1:21" s="32" customFormat="1" ht="43.2" x14ac:dyDescent="0.3">
      <c r="A413" s="16" t="s">
        <v>13</v>
      </c>
      <c r="B413" s="28" t="s">
        <v>1994</v>
      </c>
      <c r="C413" s="109"/>
      <c r="D413" s="100" t="s">
        <v>123</v>
      </c>
      <c r="E413" s="110" t="s">
        <v>417</v>
      </c>
      <c r="F413" s="109">
        <v>99451</v>
      </c>
      <c r="G413" s="109" t="s">
        <v>421</v>
      </c>
      <c r="H413" s="372" t="s">
        <v>1991</v>
      </c>
      <c r="I413" s="372" t="s">
        <v>1991</v>
      </c>
      <c r="J413" s="372" t="s">
        <v>1991</v>
      </c>
      <c r="K413" s="372" t="s">
        <v>1991</v>
      </c>
      <c r="L413" s="372" t="s">
        <v>1991</v>
      </c>
      <c r="M413" s="372" t="s">
        <v>1991</v>
      </c>
      <c r="N413" s="372" t="s">
        <v>1991</v>
      </c>
      <c r="O413" s="373" t="s">
        <v>1991</v>
      </c>
      <c r="P413" s="372" t="s">
        <v>1991</v>
      </c>
      <c r="Q413" s="372" t="s">
        <v>1991</v>
      </c>
      <c r="R413" s="372" t="s">
        <v>1991</v>
      </c>
      <c r="S413" s="372" t="s">
        <v>1991</v>
      </c>
      <c r="T413" s="372" t="s">
        <v>1991</v>
      </c>
      <c r="U413" s="372">
        <v>293.50799999999998</v>
      </c>
    </row>
    <row r="414" spans="1:21" s="32" customFormat="1" ht="43.2" x14ac:dyDescent="0.3">
      <c r="A414" s="16" t="s">
        <v>13</v>
      </c>
      <c r="B414" s="28" t="s">
        <v>1995</v>
      </c>
      <c r="C414" s="109"/>
      <c r="D414" s="100" t="s">
        <v>123</v>
      </c>
      <c r="E414" s="110" t="s">
        <v>417</v>
      </c>
      <c r="F414" s="109">
        <v>99451</v>
      </c>
      <c r="G414" s="109" t="s">
        <v>422</v>
      </c>
      <c r="H414" s="372" t="s">
        <v>1991</v>
      </c>
      <c r="I414" s="372" t="s">
        <v>1991</v>
      </c>
      <c r="J414" s="372" t="s">
        <v>1991</v>
      </c>
      <c r="K414" s="372" t="s">
        <v>1991</v>
      </c>
      <c r="L414" s="372" t="s">
        <v>1991</v>
      </c>
      <c r="M414" s="372" t="s">
        <v>1991</v>
      </c>
      <c r="N414" s="372" t="s">
        <v>1991</v>
      </c>
      <c r="O414" s="373" t="s">
        <v>1991</v>
      </c>
      <c r="P414" s="372" t="s">
        <v>1991</v>
      </c>
      <c r="Q414" s="372" t="s">
        <v>1991</v>
      </c>
      <c r="R414" s="372" t="s">
        <v>1991</v>
      </c>
      <c r="S414" s="372" t="s">
        <v>1991</v>
      </c>
      <c r="T414" s="372" t="s">
        <v>1991</v>
      </c>
      <c r="U414" s="372">
        <v>293.50799999999998</v>
      </c>
    </row>
    <row r="415" spans="1:21" s="32" customFormat="1" ht="43.2" x14ac:dyDescent="0.3">
      <c r="A415" s="16" t="s">
        <v>13</v>
      </c>
      <c r="B415" s="1" t="s">
        <v>30</v>
      </c>
      <c r="C415" s="109"/>
      <c r="D415" s="100" t="s">
        <v>123</v>
      </c>
      <c r="E415" s="110" t="s">
        <v>417</v>
      </c>
      <c r="F415" s="109">
        <v>99451</v>
      </c>
      <c r="G415" s="109" t="s">
        <v>423</v>
      </c>
      <c r="H415" s="372" t="s">
        <v>1991</v>
      </c>
      <c r="I415" s="372" t="s">
        <v>1991</v>
      </c>
      <c r="J415" s="372" t="s">
        <v>1991</v>
      </c>
      <c r="K415" s="372" t="s">
        <v>1991</v>
      </c>
      <c r="L415" s="372" t="s">
        <v>1991</v>
      </c>
      <c r="M415" s="372" t="s">
        <v>1991</v>
      </c>
      <c r="N415" s="372" t="s">
        <v>1991</v>
      </c>
      <c r="O415" s="373" t="s">
        <v>1991</v>
      </c>
      <c r="P415" s="372" t="s">
        <v>1991</v>
      </c>
      <c r="Q415" s="372" t="s">
        <v>1991</v>
      </c>
      <c r="R415" s="372" t="s">
        <v>1991</v>
      </c>
      <c r="S415" s="372" t="s">
        <v>1991</v>
      </c>
      <c r="T415" s="372" t="s">
        <v>1991</v>
      </c>
      <c r="U415" s="372">
        <v>313.95599999999996</v>
      </c>
    </row>
    <row r="416" spans="1:21" s="32" customFormat="1" ht="43.2" x14ac:dyDescent="0.3">
      <c r="A416" s="16" t="s">
        <v>13</v>
      </c>
      <c r="B416" s="1" t="s">
        <v>32</v>
      </c>
      <c r="C416" s="109"/>
      <c r="D416" s="100" t="s">
        <v>123</v>
      </c>
      <c r="E416" s="110" t="s">
        <v>417</v>
      </c>
      <c r="F416" s="109">
        <v>99451</v>
      </c>
      <c r="G416" s="109" t="s">
        <v>424</v>
      </c>
      <c r="H416" s="372" t="s">
        <v>1991</v>
      </c>
      <c r="I416" s="372" t="s">
        <v>1991</v>
      </c>
      <c r="J416" s="372" t="s">
        <v>1991</v>
      </c>
      <c r="K416" s="372" t="s">
        <v>1991</v>
      </c>
      <c r="L416" s="372" t="s">
        <v>1991</v>
      </c>
      <c r="M416" s="372" t="s">
        <v>1991</v>
      </c>
      <c r="N416" s="372" t="s">
        <v>1991</v>
      </c>
      <c r="O416" s="373" t="s">
        <v>1991</v>
      </c>
      <c r="P416" s="372" t="s">
        <v>1991</v>
      </c>
      <c r="Q416" s="372" t="s">
        <v>1991</v>
      </c>
      <c r="R416" s="372" t="s">
        <v>1991</v>
      </c>
      <c r="S416" s="372" t="s">
        <v>1991</v>
      </c>
      <c r="T416" s="372" t="s">
        <v>1991</v>
      </c>
      <c r="U416" s="372">
        <v>293.50799999999998</v>
      </c>
    </row>
    <row r="417" spans="1:21" ht="28.8" x14ac:dyDescent="0.3">
      <c r="A417" s="109" t="s">
        <v>13</v>
      </c>
      <c r="B417" s="1" t="s">
        <v>27</v>
      </c>
      <c r="C417" s="109" t="s">
        <v>445</v>
      </c>
      <c r="D417" s="100" t="s">
        <v>446</v>
      </c>
      <c r="E417" s="110" t="s">
        <v>447</v>
      </c>
      <c r="F417" s="109" t="s">
        <v>448</v>
      </c>
      <c r="G417" s="109" t="s">
        <v>449</v>
      </c>
      <c r="H417" s="372">
        <v>0.67</v>
      </c>
      <c r="I417" s="372">
        <v>0.67</v>
      </c>
      <c r="J417" s="372">
        <v>0.67</v>
      </c>
      <c r="K417" s="372" t="s">
        <v>1991</v>
      </c>
      <c r="L417" s="372">
        <v>0.67</v>
      </c>
      <c r="M417" s="372">
        <v>0.67</v>
      </c>
      <c r="N417" s="372">
        <v>0.67</v>
      </c>
      <c r="O417" s="372">
        <v>0.67</v>
      </c>
      <c r="P417" s="372">
        <v>0.67</v>
      </c>
      <c r="Q417" s="372">
        <v>0.67</v>
      </c>
      <c r="R417" s="372">
        <v>0.67</v>
      </c>
      <c r="S417" s="372">
        <v>0.67</v>
      </c>
      <c r="T417" s="372">
        <v>0.67</v>
      </c>
      <c r="U417" s="372">
        <v>0.67</v>
      </c>
    </row>
    <row r="418" spans="1:21" ht="28.8" x14ac:dyDescent="0.3">
      <c r="A418" s="109" t="s">
        <v>13</v>
      </c>
      <c r="B418" s="1" t="s">
        <v>29</v>
      </c>
      <c r="C418" s="109" t="s">
        <v>445</v>
      </c>
      <c r="D418" s="100" t="s">
        <v>446</v>
      </c>
      <c r="E418" s="110" t="s">
        <v>447</v>
      </c>
      <c r="F418" s="109" t="s">
        <v>448</v>
      </c>
      <c r="G418" s="109" t="s">
        <v>449</v>
      </c>
      <c r="H418" s="372">
        <v>0.67</v>
      </c>
      <c r="I418" s="372">
        <v>0.67</v>
      </c>
      <c r="J418" s="372">
        <v>0.67</v>
      </c>
      <c r="K418" s="372" t="s">
        <v>1991</v>
      </c>
      <c r="L418" s="372">
        <v>0.67</v>
      </c>
      <c r="M418" s="372">
        <v>0.67</v>
      </c>
      <c r="N418" s="372">
        <v>0.67</v>
      </c>
      <c r="O418" s="372">
        <v>0.67</v>
      </c>
      <c r="P418" s="372">
        <v>0.67</v>
      </c>
      <c r="Q418" s="372">
        <v>0.67</v>
      </c>
      <c r="R418" s="372">
        <v>0.67</v>
      </c>
      <c r="S418" s="372">
        <v>0.67</v>
      </c>
      <c r="T418" s="372">
        <v>0.67</v>
      </c>
      <c r="U418" s="372">
        <v>0.67</v>
      </c>
    </row>
    <row r="419" spans="1:21" ht="28.8" x14ac:dyDescent="0.3">
      <c r="A419" s="109" t="s">
        <v>13</v>
      </c>
      <c r="B419" s="1" t="s">
        <v>30</v>
      </c>
      <c r="C419" s="109" t="s">
        <v>445</v>
      </c>
      <c r="D419" s="100" t="s">
        <v>446</v>
      </c>
      <c r="E419" s="110" t="s">
        <v>447</v>
      </c>
      <c r="F419" s="109" t="s">
        <v>448</v>
      </c>
      <c r="G419" s="109" t="s">
        <v>450</v>
      </c>
      <c r="H419" s="372">
        <v>0.67</v>
      </c>
      <c r="I419" s="372">
        <v>0.67</v>
      </c>
      <c r="J419" s="372">
        <v>0.67</v>
      </c>
      <c r="K419" s="372" t="s">
        <v>1991</v>
      </c>
      <c r="L419" s="372">
        <v>0.67</v>
      </c>
      <c r="M419" s="372">
        <v>0.67</v>
      </c>
      <c r="N419" s="372">
        <v>0.67</v>
      </c>
      <c r="O419" s="372">
        <v>0.67</v>
      </c>
      <c r="P419" s="372">
        <v>0.67</v>
      </c>
      <c r="Q419" s="372">
        <v>0.67</v>
      </c>
      <c r="R419" s="372">
        <v>0.67</v>
      </c>
      <c r="S419" s="372">
        <v>0.67</v>
      </c>
      <c r="T419" s="372">
        <v>0.67</v>
      </c>
      <c r="U419" s="372">
        <v>0.67</v>
      </c>
    </row>
    <row r="420" spans="1:21" ht="28.8" x14ac:dyDescent="0.3">
      <c r="A420" s="109" t="s">
        <v>13</v>
      </c>
      <c r="B420" s="1" t="s">
        <v>34</v>
      </c>
      <c r="C420" s="109" t="s">
        <v>445</v>
      </c>
      <c r="D420" s="100" t="s">
        <v>446</v>
      </c>
      <c r="E420" s="110" t="s">
        <v>447</v>
      </c>
      <c r="F420" s="109" t="s">
        <v>448</v>
      </c>
      <c r="G420" s="109" t="s">
        <v>451</v>
      </c>
      <c r="H420" s="372">
        <v>0.67</v>
      </c>
      <c r="I420" s="372">
        <v>0.67</v>
      </c>
      <c r="J420" s="372">
        <v>0.67</v>
      </c>
      <c r="K420" s="372" t="s">
        <v>1991</v>
      </c>
      <c r="L420" s="372">
        <v>0.67</v>
      </c>
      <c r="M420" s="372">
        <v>0.67</v>
      </c>
      <c r="N420" s="372">
        <v>0.67</v>
      </c>
      <c r="O420" s="372">
        <v>0.67</v>
      </c>
      <c r="P420" s="372">
        <v>0.67</v>
      </c>
      <c r="Q420" s="372">
        <v>0.67</v>
      </c>
      <c r="R420" s="372">
        <v>0.67</v>
      </c>
      <c r="S420" s="372">
        <v>0.67</v>
      </c>
      <c r="T420" s="372">
        <v>0.67</v>
      </c>
      <c r="U420" s="372">
        <v>0.67</v>
      </c>
    </row>
    <row r="421" spans="1:21" ht="28.8" x14ac:dyDescent="0.3">
      <c r="A421" s="109" t="s">
        <v>13</v>
      </c>
      <c r="B421" s="1" t="s">
        <v>27</v>
      </c>
      <c r="D421" s="100" t="s">
        <v>452</v>
      </c>
      <c r="E421" s="110" t="s">
        <v>447</v>
      </c>
      <c r="F421" s="109" t="s">
        <v>453</v>
      </c>
      <c r="G421" s="109" t="s">
        <v>454</v>
      </c>
      <c r="H421" s="372">
        <v>0.67</v>
      </c>
      <c r="I421" s="372">
        <v>0.67</v>
      </c>
      <c r="J421" s="372">
        <v>0.67</v>
      </c>
      <c r="K421" s="372" t="s">
        <v>1991</v>
      </c>
      <c r="L421" s="372">
        <v>0.67</v>
      </c>
      <c r="M421" s="372">
        <v>0.67</v>
      </c>
      <c r="N421" s="372">
        <v>0.67</v>
      </c>
      <c r="O421" s="372">
        <v>0.67</v>
      </c>
      <c r="P421" s="372">
        <v>0.67</v>
      </c>
      <c r="Q421" s="372">
        <v>0.67</v>
      </c>
      <c r="R421" s="372">
        <v>0.67</v>
      </c>
      <c r="S421" s="372">
        <v>0.67</v>
      </c>
      <c r="T421" s="372">
        <v>0.67</v>
      </c>
      <c r="U421" s="372">
        <v>0.67</v>
      </c>
    </row>
    <row r="422" spans="1:21" ht="28.8" x14ac:dyDescent="0.3">
      <c r="A422" s="109" t="s">
        <v>13</v>
      </c>
      <c r="B422" s="1" t="s">
        <v>29</v>
      </c>
      <c r="D422" s="100" t="s">
        <v>452</v>
      </c>
      <c r="E422" s="110" t="s">
        <v>447</v>
      </c>
      <c r="F422" s="109" t="s">
        <v>453</v>
      </c>
      <c r="G422" s="109" t="s">
        <v>454</v>
      </c>
      <c r="H422" s="372">
        <v>0.67</v>
      </c>
      <c r="I422" s="372">
        <v>0.67</v>
      </c>
      <c r="J422" s="372">
        <v>0.67</v>
      </c>
      <c r="K422" s="372" t="s">
        <v>1991</v>
      </c>
      <c r="L422" s="372">
        <v>0.67</v>
      </c>
      <c r="M422" s="372">
        <v>0.67</v>
      </c>
      <c r="N422" s="372">
        <v>0.67</v>
      </c>
      <c r="O422" s="372">
        <v>0.67</v>
      </c>
      <c r="P422" s="372">
        <v>0.67</v>
      </c>
      <c r="Q422" s="372">
        <v>0.67</v>
      </c>
      <c r="R422" s="372">
        <v>0.67</v>
      </c>
      <c r="S422" s="372">
        <v>0.67</v>
      </c>
      <c r="T422" s="372">
        <v>0.67</v>
      </c>
      <c r="U422" s="372">
        <v>0.67</v>
      </c>
    </row>
    <row r="423" spans="1:21" ht="28.8" x14ac:dyDescent="0.3">
      <c r="A423" s="109" t="s">
        <v>13</v>
      </c>
      <c r="B423" s="1" t="s">
        <v>30</v>
      </c>
      <c r="D423" s="100" t="s">
        <v>452</v>
      </c>
      <c r="E423" s="110" t="s">
        <v>447</v>
      </c>
      <c r="F423" s="109" t="s">
        <v>453</v>
      </c>
      <c r="G423" s="109" t="s">
        <v>455</v>
      </c>
      <c r="H423" s="372">
        <v>0.67</v>
      </c>
      <c r="I423" s="372">
        <v>0.67</v>
      </c>
      <c r="J423" s="372">
        <v>0.67</v>
      </c>
      <c r="K423" s="372" t="s">
        <v>1991</v>
      </c>
      <c r="L423" s="372">
        <v>0.67</v>
      </c>
      <c r="M423" s="372">
        <v>0.67</v>
      </c>
      <c r="N423" s="372">
        <v>0.67</v>
      </c>
      <c r="O423" s="372">
        <v>0.67</v>
      </c>
      <c r="P423" s="372">
        <v>0.67</v>
      </c>
      <c r="Q423" s="372">
        <v>0.67</v>
      </c>
      <c r="R423" s="372">
        <v>0.67</v>
      </c>
      <c r="S423" s="372">
        <v>0.67</v>
      </c>
      <c r="T423" s="372">
        <v>0.67</v>
      </c>
      <c r="U423" s="372">
        <v>0.67</v>
      </c>
    </row>
    <row r="424" spans="1:21" ht="28.8" x14ac:dyDescent="0.3">
      <c r="A424" s="109" t="s">
        <v>13</v>
      </c>
      <c r="B424" s="1" t="s">
        <v>34</v>
      </c>
      <c r="D424" s="100" t="s">
        <v>452</v>
      </c>
      <c r="E424" s="110" t="s">
        <v>447</v>
      </c>
      <c r="F424" s="109" t="s">
        <v>453</v>
      </c>
      <c r="G424" s="109" t="s">
        <v>454</v>
      </c>
      <c r="H424" s="372">
        <v>0.67</v>
      </c>
      <c r="I424" s="372">
        <v>0.67</v>
      </c>
      <c r="J424" s="372">
        <v>0.67</v>
      </c>
      <c r="K424" s="372" t="s">
        <v>1991</v>
      </c>
      <c r="L424" s="372">
        <v>0.67</v>
      </c>
      <c r="M424" s="372">
        <v>0.67</v>
      </c>
      <c r="N424" s="372">
        <v>0.67</v>
      </c>
      <c r="O424" s="372">
        <v>0.67</v>
      </c>
      <c r="P424" s="372">
        <v>0.67</v>
      </c>
      <c r="Q424" s="372">
        <v>0.67</v>
      </c>
      <c r="R424" s="372">
        <v>0.67</v>
      </c>
      <c r="S424" s="372">
        <v>0.67</v>
      </c>
      <c r="T424" s="372">
        <v>0.67</v>
      </c>
      <c r="U424" s="372">
        <v>0.67</v>
      </c>
    </row>
    <row r="425" spans="1:21" ht="43.2" x14ac:dyDescent="0.3">
      <c r="A425" s="109" t="s">
        <v>13</v>
      </c>
      <c r="B425" s="1" t="s">
        <v>27</v>
      </c>
      <c r="D425" s="100" t="s">
        <v>36</v>
      </c>
      <c r="E425" s="110" t="s">
        <v>457</v>
      </c>
      <c r="F425" s="109" t="s">
        <v>458</v>
      </c>
      <c r="G425" s="109" t="s">
        <v>467</v>
      </c>
      <c r="H425" s="372">
        <v>35.902351679999995</v>
      </c>
      <c r="I425" s="372">
        <v>44.877939599999991</v>
      </c>
      <c r="J425" s="372">
        <v>52.269600239999995</v>
      </c>
      <c r="K425" s="372" t="s">
        <v>1991</v>
      </c>
      <c r="L425" s="372">
        <v>52.797575999999992</v>
      </c>
      <c r="M425" s="372">
        <v>55.437487270200002</v>
      </c>
      <c r="N425" s="372">
        <v>63.654139709039548</v>
      </c>
      <c r="O425" s="372">
        <v>84.733397923728802</v>
      </c>
      <c r="P425" s="372">
        <v>98.367800200564957</v>
      </c>
      <c r="Q425" s="372">
        <v>99.349676025423719</v>
      </c>
      <c r="R425" s="372">
        <v>109.69665861016949</v>
      </c>
      <c r="S425" s="372">
        <v>117.07937050847458</v>
      </c>
      <c r="T425" s="372">
        <v>121.62831420338983</v>
      </c>
      <c r="U425" s="372">
        <v>244.58651085310734</v>
      </c>
    </row>
    <row r="426" spans="1:21" ht="43.2" x14ac:dyDescent="0.3">
      <c r="A426" s="109" t="s">
        <v>13</v>
      </c>
      <c r="B426" s="1" t="s">
        <v>29</v>
      </c>
      <c r="D426" s="100" t="s">
        <v>36</v>
      </c>
      <c r="E426" s="110" t="s">
        <v>457</v>
      </c>
      <c r="F426" s="109" t="s">
        <v>458</v>
      </c>
      <c r="G426" s="109" t="s">
        <v>467</v>
      </c>
      <c r="H426" s="372">
        <v>35.902351679999995</v>
      </c>
      <c r="I426" s="372">
        <v>44.877939599999991</v>
      </c>
      <c r="J426" s="372">
        <v>52.269600239999995</v>
      </c>
      <c r="K426" s="372" t="s">
        <v>1991</v>
      </c>
      <c r="L426" s="372">
        <v>52.797575999999992</v>
      </c>
      <c r="M426" s="372">
        <v>55.437487270200002</v>
      </c>
      <c r="N426" s="372">
        <v>63.654139709039548</v>
      </c>
      <c r="O426" s="372">
        <v>84.733397923728802</v>
      </c>
      <c r="P426" s="372">
        <v>98.367800200564957</v>
      </c>
      <c r="Q426" s="372">
        <v>99.349676025423719</v>
      </c>
      <c r="R426" s="372">
        <v>109.69665861016949</v>
      </c>
      <c r="S426" s="372">
        <v>117.07937050847458</v>
      </c>
      <c r="T426" s="372">
        <v>121.62831420338983</v>
      </c>
      <c r="U426" s="372">
        <v>244.58651085310734</v>
      </c>
    </row>
    <row r="427" spans="1:21" ht="43.2" x14ac:dyDescent="0.3">
      <c r="A427" s="109" t="s">
        <v>13</v>
      </c>
      <c r="B427" s="28" t="s">
        <v>1992</v>
      </c>
      <c r="D427" s="100" t="s">
        <v>36</v>
      </c>
      <c r="E427" s="110" t="s">
        <v>457</v>
      </c>
      <c r="F427" s="109" t="s">
        <v>458</v>
      </c>
      <c r="G427" s="109" t="s">
        <v>459</v>
      </c>
      <c r="H427" s="372">
        <v>0</v>
      </c>
      <c r="I427" s="372">
        <v>0</v>
      </c>
      <c r="J427" s="372">
        <v>0</v>
      </c>
      <c r="K427" s="372" t="s">
        <v>1991</v>
      </c>
      <c r="L427" s="372">
        <v>0</v>
      </c>
      <c r="M427" s="372">
        <v>0</v>
      </c>
      <c r="N427" s="372">
        <v>0</v>
      </c>
      <c r="O427" s="372">
        <v>0</v>
      </c>
      <c r="P427" s="372">
        <v>0</v>
      </c>
      <c r="Q427" s="372">
        <v>0</v>
      </c>
      <c r="R427" s="372">
        <v>0</v>
      </c>
      <c r="S427" s="372">
        <v>0</v>
      </c>
      <c r="T427" s="372">
        <v>0</v>
      </c>
      <c r="U427" s="372">
        <v>0</v>
      </c>
    </row>
    <row r="428" spans="1:21" ht="43.2" x14ac:dyDescent="0.3">
      <c r="A428" s="109" t="s">
        <v>13</v>
      </c>
      <c r="B428" s="28" t="s">
        <v>1993</v>
      </c>
      <c r="D428" s="100" t="s">
        <v>36</v>
      </c>
      <c r="E428" s="110" t="s">
        <v>457</v>
      </c>
      <c r="F428" s="109" t="s">
        <v>458</v>
      </c>
      <c r="G428" s="109" t="s">
        <v>460</v>
      </c>
      <c r="H428" s="372">
        <v>0</v>
      </c>
      <c r="I428" s="372">
        <v>0</v>
      </c>
      <c r="J428" s="372">
        <v>0</v>
      </c>
      <c r="K428" s="372" t="s">
        <v>1991</v>
      </c>
      <c r="L428" s="372">
        <v>0</v>
      </c>
      <c r="M428" s="372">
        <v>0</v>
      </c>
      <c r="N428" s="372">
        <v>0</v>
      </c>
      <c r="O428" s="372">
        <v>0</v>
      </c>
      <c r="P428" s="372">
        <v>0</v>
      </c>
      <c r="Q428" s="372">
        <v>0</v>
      </c>
      <c r="R428" s="372">
        <v>0</v>
      </c>
      <c r="S428" s="372">
        <v>0</v>
      </c>
      <c r="T428" s="372">
        <v>0</v>
      </c>
      <c r="U428" s="372">
        <v>0</v>
      </c>
    </row>
    <row r="429" spans="1:21" ht="43.2" x14ac:dyDescent="0.3">
      <c r="A429" s="109" t="s">
        <v>13</v>
      </c>
      <c r="B429" s="28" t="s">
        <v>1994</v>
      </c>
      <c r="D429" s="100" t="s">
        <v>36</v>
      </c>
      <c r="E429" s="110" t="s">
        <v>457</v>
      </c>
      <c r="F429" s="109" t="s">
        <v>458</v>
      </c>
      <c r="G429" s="109" t="s">
        <v>461</v>
      </c>
      <c r="H429" s="372">
        <v>0</v>
      </c>
      <c r="I429" s="372">
        <v>0</v>
      </c>
      <c r="J429" s="372">
        <v>0</v>
      </c>
      <c r="K429" s="372" t="s">
        <v>1991</v>
      </c>
      <c r="L429" s="372">
        <v>0</v>
      </c>
      <c r="M429" s="372">
        <v>0</v>
      </c>
      <c r="N429" s="372">
        <v>0</v>
      </c>
      <c r="O429" s="372">
        <v>0</v>
      </c>
      <c r="P429" s="372">
        <v>0</v>
      </c>
      <c r="Q429" s="372">
        <v>0</v>
      </c>
      <c r="R429" s="372">
        <v>0</v>
      </c>
      <c r="S429" s="372">
        <v>0</v>
      </c>
      <c r="T429" s="372">
        <v>0</v>
      </c>
      <c r="U429" s="372">
        <v>0</v>
      </c>
    </row>
    <row r="430" spans="1:21" ht="43.2" x14ac:dyDescent="0.3">
      <c r="A430" s="109" t="s">
        <v>13</v>
      </c>
      <c r="B430" s="28" t="s">
        <v>1995</v>
      </c>
      <c r="D430" s="100" t="s">
        <v>36</v>
      </c>
      <c r="E430" s="110" t="s">
        <v>457</v>
      </c>
      <c r="F430" s="109" t="s">
        <v>458</v>
      </c>
      <c r="G430" s="109" t="s">
        <v>462</v>
      </c>
      <c r="H430" s="372">
        <v>0</v>
      </c>
      <c r="I430" s="372">
        <v>0</v>
      </c>
      <c r="J430" s="372">
        <v>0</v>
      </c>
      <c r="K430" s="372" t="s">
        <v>1991</v>
      </c>
      <c r="L430" s="372">
        <v>0</v>
      </c>
      <c r="M430" s="372">
        <v>0</v>
      </c>
      <c r="N430" s="372">
        <v>0</v>
      </c>
      <c r="O430" s="372">
        <v>0</v>
      </c>
      <c r="P430" s="372">
        <v>0</v>
      </c>
      <c r="Q430" s="372">
        <v>0</v>
      </c>
      <c r="R430" s="372">
        <v>0</v>
      </c>
      <c r="S430" s="372">
        <v>0</v>
      </c>
      <c r="T430" s="372">
        <v>0</v>
      </c>
      <c r="U430" s="372">
        <v>0</v>
      </c>
    </row>
    <row r="431" spans="1:21" ht="43.2" x14ac:dyDescent="0.3">
      <c r="A431" s="109" t="s">
        <v>13</v>
      </c>
      <c r="B431" s="1" t="s">
        <v>30</v>
      </c>
      <c r="D431" s="100" t="s">
        <v>36</v>
      </c>
      <c r="E431" s="110" t="s">
        <v>457</v>
      </c>
      <c r="F431" s="109" t="s">
        <v>458</v>
      </c>
      <c r="G431" s="109" t="s">
        <v>468</v>
      </c>
      <c r="H431" s="372">
        <v>38.404721760000001</v>
      </c>
      <c r="I431" s="372">
        <v>48.005902199999994</v>
      </c>
      <c r="J431" s="372">
        <v>55.912756679999994</v>
      </c>
      <c r="K431" s="372" t="s">
        <v>1991</v>
      </c>
      <c r="L431" s="372">
        <v>56.477531999999997</v>
      </c>
      <c r="M431" s="372">
        <v>59.302674937799999</v>
      </c>
      <c r="N431" s="372">
        <v>68.090790992937855</v>
      </c>
      <c r="O431" s="372">
        <v>90.36</v>
      </c>
      <c r="P431" s="372">
        <v>105.22397057768362</v>
      </c>
      <c r="Q431" s="372">
        <v>106.27428249576272</v>
      </c>
      <c r="R431" s="372">
        <v>117.34244289830509</v>
      </c>
      <c r="S431" s="372">
        <v>125.23972491525426</v>
      </c>
      <c r="T431" s="372">
        <v>130.10572696610171</v>
      </c>
      <c r="U431" s="372">
        <v>261.63402830225994</v>
      </c>
    </row>
    <row r="432" spans="1:21" ht="43.2" x14ac:dyDescent="0.3">
      <c r="A432" s="109" t="s">
        <v>13</v>
      </c>
      <c r="B432" s="1" t="s">
        <v>15</v>
      </c>
      <c r="D432" s="100" t="s">
        <v>36</v>
      </c>
      <c r="E432" s="110" t="s">
        <v>457</v>
      </c>
      <c r="F432" s="109" t="s">
        <v>458</v>
      </c>
      <c r="G432" s="109" t="s">
        <v>463</v>
      </c>
      <c r="H432" s="372">
        <v>0</v>
      </c>
      <c r="I432" s="372">
        <v>0</v>
      </c>
      <c r="J432" s="372">
        <v>0</v>
      </c>
      <c r="K432" s="372" t="s">
        <v>1991</v>
      </c>
      <c r="L432" s="372">
        <v>0</v>
      </c>
      <c r="M432" s="372">
        <v>0</v>
      </c>
      <c r="N432" s="372">
        <v>0</v>
      </c>
      <c r="O432" s="372">
        <v>0</v>
      </c>
      <c r="P432" s="372">
        <v>0</v>
      </c>
      <c r="Q432" s="372">
        <v>0</v>
      </c>
      <c r="R432" s="372">
        <v>0</v>
      </c>
      <c r="S432" s="372">
        <v>0</v>
      </c>
      <c r="T432" s="372">
        <v>0</v>
      </c>
      <c r="U432" s="372">
        <v>0</v>
      </c>
    </row>
    <row r="433" spans="1:21" ht="43.2" x14ac:dyDescent="0.3">
      <c r="A433" s="109" t="s">
        <v>13</v>
      </c>
      <c r="B433" s="1" t="s">
        <v>32</v>
      </c>
      <c r="D433" s="100" t="s">
        <v>36</v>
      </c>
      <c r="E433" s="110" t="s">
        <v>457</v>
      </c>
      <c r="F433" s="109" t="s">
        <v>458</v>
      </c>
      <c r="G433" s="109" t="s">
        <v>464</v>
      </c>
      <c r="H433" s="372">
        <v>0</v>
      </c>
      <c r="I433" s="372">
        <v>0</v>
      </c>
      <c r="J433" s="372">
        <v>0</v>
      </c>
      <c r="K433" s="372" t="s">
        <v>1991</v>
      </c>
      <c r="L433" s="372">
        <v>0</v>
      </c>
      <c r="M433" s="372">
        <v>0</v>
      </c>
      <c r="N433" s="372">
        <v>0</v>
      </c>
      <c r="O433" s="372">
        <v>0</v>
      </c>
      <c r="P433" s="372">
        <v>0</v>
      </c>
      <c r="Q433" s="372">
        <v>0</v>
      </c>
      <c r="R433" s="372">
        <v>0</v>
      </c>
      <c r="S433" s="372">
        <v>0</v>
      </c>
      <c r="T433" s="372">
        <v>0</v>
      </c>
      <c r="U433" s="372">
        <v>0</v>
      </c>
    </row>
    <row r="434" spans="1:21" ht="43.2" x14ac:dyDescent="0.3">
      <c r="A434" s="109" t="s">
        <v>13</v>
      </c>
      <c r="B434" s="1" t="s">
        <v>19</v>
      </c>
      <c r="D434" s="100" t="s">
        <v>36</v>
      </c>
      <c r="E434" s="110" t="s">
        <v>457</v>
      </c>
      <c r="F434" s="109" t="s">
        <v>458</v>
      </c>
      <c r="G434" s="109" t="s">
        <v>465</v>
      </c>
      <c r="H434" s="372">
        <v>0</v>
      </c>
      <c r="I434" s="372">
        <v>0</v>
      </c>
      <c r="J434" s="372">
        <v>0</v>
      </c>
      <c r="K434" s="372" t="s">
        <v>1991</v>
      </c>
      <c r="L434" s="372">
        <v>0</v>
      </c>
      <c r="M434" s="372">
        <v>0</v>
      </c>
      <c r="N434" s="372">
        <v>0</v>
      </c>
      <c r="O434" s="372">
        <v>0</v>
      </c>
      <c r="P434" s="372">
        <v>0</v>
      </c>
      <c r="Q434" s="372">
        <v>0</v>
      </c>
      <c r="R434" s="372">
        <v>0</v>
      </c>
      <c r="S434" s="372">
        <v>0</v>
      </c>
      <c r="T434" s="372">
        <v>0</v>
      </c>
      <c r="U434" s="372">
        <v>0</v>
      </c>
    </row>
    <row r="435" spans="1:21" ht="43.2" x14ac:dyDescent="0.3">
      <c r="A435" s="109" t="s">
        <v>13</v>
      </c>
      <c r="B435" s="1" t="s">
        <v>21</v>
      </c>
      <c r="D435" s="100" t="s">
        <v>36</v>
      </c>
      <c r="E435" s="110" t="s">
        <v>457</v>
      </c>
      <c r="F435" s="109" t="s">
        <v>458</v>
      </c>
      <c r="G435" s="109" t="s">
        <v>466</v>
      </c>
      <c r="H435" s="372">
        <v>0</v>
      </c>
      <c r="I435" s="372">
        <v>0</v>
      </c>
      <c r="J435" s="372">
        <v>0</v>
      </c>
      <c r="K435" s="372" t="s">
        <v>1991</v>
      </c>
      <c r="L435" s="372">
        <v>0</v>
      </c>
      <c r="M435" s="372">
        <v>0</v>
      </c>
      <c r="N435" s="372">
        <v>0</v>
      </c>
      <c r="O435" s="372">
        <v>0</v>
      </c>
      <c r="P435" s="372">
        <v>0</v>
      </c>
      <c r="Q435" s="372">
        <v>0</v>
      </c>
      <c r="R435" s="372">
        <v>0</v>
      </c>
      <c r="S435" s="372">
        <v>0</v>
      </c>
      <c r="T435" s="372">
        <v>0</v>
      </c>
      <c r="U435" s="372">
        <v>0</v>
      </c>
    </row>
    <row r="436" spans="1:21" ht="43.2" x14ac:dyDescent="0.3">
      <c r="A436" s="109" t="s">
        <v>13</v>
      </c>
      <c r="B436" s="1" t="s">
        <v>34</v>
      </c>
      <c r="D436" s="100" t="s">
        <v>36</v>
      </c>
      <c r="E436" s="110" t="s">
        <v>457</v>
      </c>
      <c r="F436" s="109" t="s">
        <v>458</v>
      </c>
      <c r="G436" s="109" t="s">
        <v>469</v>
      </c>
      <c r="H436" s="372">
        <v>34.430369279999994</v>
      </c>
      <c r="I436" s="372">
        <v>43.037961599999996</v>
      </c>
      <c r="J436" s="372">
        <v>50.126567039999998</v>
      </c>
      <c r="K436" s="372" t="s">
        <v>1991</v>
      </c>
      <c r="L436" s="372">
        <v>50.632895999999995</v>
      </c>
      <c r="M436" s="372">
        <v>53.16</v>
      </c>
      <c r="N436" s="372">
        <v>61.044344836158196</v>
      </c>
      <c r="O436" s="372">
        <v>81.259361694915256</v>
      </c>
      <c r="P436" s="372">
        <v>94.33</v>
      </c>
      <c r="Q436" s="372">
        <v>95.28</v>
      </c>
      <c r="R436" s="372">
        <v>105.19913844067797</v>
      </c>
      <c r="S436" s="372">
        <v>112.28</v>
      </c>
      <c r="T436" s="372">
        <v>116.64160081355934</v>
      </c>
      <c r="U436" s="372">
        <v>234.56</v>
      </c>
    </row>
    <row r="437" spans="1:21" ht="28.8" x14ac:dyDescent="0.3">
      <c r="A437" s="109" t="s">
        <v>13</v>
      </c>
      <c r="B437" s="28" t="s">
        <v>1992</v>
      </c>
      <c r="D437" s="100" t="s">
        <v>470</v>
      </c>
      <c r="E437" s="110" t="s">
        <v>471</v>
      </c>
      <c r="F437" s="109" t="s">
        <v>472</v>
      </c>
      <c r="G437" s="109" t="s">
        <v>473</v>
      </c>
      <c r="H437" s="372" t="s">
        <v>1991</v>
      </c>
      <c r="I437" s="372" t="s">
        <v>1991</v>
      </c>
      <c r="J437" s="372" t="s">
        <v>1991</v>
      </c>
      <c r="K437" s="372" t="s">
        <v>1991</v>
      </c>
      <c r="L437" s="372">
        <v>0</v>
      </c>
      <c r="M437" s="372">
        <v>0</v>
      </c>
      <c r="N437" s="372">
        <v>0</v>
      </c>
      <c r="O437" s="372">
        <v>0</v>
      </c>
      <c r="P437" s="372">
        <v>0</v>
      </c>
      <c r="Q437" s="372">
        <v>0</v>
      </c>
      <c r="R437" s="372">
        <v>0</v>
      </c>
      <c r="S437" s="372" t="s">
        <v>1991</v>
      </c>
      <c r="T437" s="372">
        <v>0</v>
      </c>
      <c r="U437" s="372">
        <v>0</v>
      </c>
    </row>
    <row r="438" spans="1:21" ht="28.8" x14ac:dyDescent="0.3">
      <c r="A438" s="109" t="s">
        <v>13</v>
      </c>
      <c r="B438" s="28" t="s">
        <v>1993</v>
      </c>
      <c r="D438" s="100" t="s">
        <v>470</v>
      </c>
      <c r="E438" s="110" t="s">
        <v>471</v>
      </c>
      <c r="F438" s="109" t="s">
        <v>472</v>
      </c>
      <c r="G438" s="109" t="s">
        <v>474</v>
      </c>
      <c r="H438" s="372" t="s">
        <v>1991</v>
      </c>
      <c r="I438" s="372" t="s">
        <v>1991</v>
      </c>
      <c r="J438" s="372" t="s">
        <v>1991</v>
      </c>
      <c r="K438" s="372" t="s">
        <v>1991</v>
      </c>
      <c r="L438" s="372">
        <v>0</v>
      </c>
      <c r="M438" s="372">
        <v>0</v>
      </c>
      <c r="N438" s="372">
        <v>0</v>
      </c>
      <c r="O438" s="372">
        <v>0</v>
      </c>
      <c r="P438" s="372">
        <v>0</v>
      </c>
      <c r="Q438" s="372">
        <v>0</v>
      </c>
      <c r="R438" s="372">
        <v>0</v>
      </c>
      <c r="S438" s="372" t="s">
        <v>1991</v>
      </c>
      <c r="T438" s="372">
        <v>0</v>
      </c>
      <c r="U438" s="372">
        <v>0</v>
      </c>
    </row>
    <row r="439" spans="1:21" ht="28.8" x14ac:dyDescent="0.3">
      <c r="A439" s="109" t="s">
        <v>13</v>
      </c>
      <c r="B439" s="28" t="s">
        <v>1994</v>
      </c>
      <c r="D439" s="100" t="s">
        <v>470</v>
      </c>
      <c r="E439" s="110" t="s">
        <v>471</v>
      </c>
      <c r="F439" s="109" t="s">
        <v>472</v>
      </c>
      <c r="G439" s="109" t="s">
        <v>475</v>
      </c>
      <c r="H439" s="372" t="s">
        <v>1991</v>
      </c>
      <c r="I439" s="372" t="s">
        <v>1991</v>
      </c>
      <c r="J439" s="372" t="s">
        <v>1991</v>
      </c>
      <c r="K439" s="372" t="s">
        <v>1991</v>
      </c>
      <c r="L439" s="372">
        <v>0</v>
      </c>
      <c r="M439" s="372">
        <v>0</v>
      </c>
      <c r="N439" s="372">
        <v>0</v>
      </c>
      <c r="O439" s="372">
        <v>0</v>
      </c>
      <c r="P439" s="372">
        <v>0</v>
      </c>
      <c r="Q439" s="372">
        <v>0</v>
      </c>
      <c r="R439" s="372">
        <v>0</v>
      </c>
      <c r="S439" s="372" t="s">
        <v>1991</v>
      </c>
      <c r="T439" s="372">
        <v>0</v>
      </c>
      <c r="U439" s="372">
        <v>0</v>
      </c>
    </row>
    <row r="440" spans="1:21" ht="28.8" x14ac:dyDescent="0.3">
      <c r="A440" s="109" t="s">
        <v>13</v>
      </c>
      <c r="B440" s="28" t="s">
        <v>1995</v>
      </c>
      <c r="D440" s="100" t="s">
        <v>470</v>
      </c>
      <c r="E440" s="110" t="s">
        <v>471</v>
      </c>
      <c r="F440" s="109" t="s">
        <v>472</v>
      </c>
      <c r="G440" s="109" t="s">
        <v>476</v>
      </c>
      <c r="H440" s="372" t="s">
        <v>1991</v>
      </c>
      <c r="I440" s="372" t="s">
        <v>1991</v>
      </c>
      <c r="J440" s="372" t="s">
        <v>1991</v>
      </c>
      <c r="K440" s="372" t="s">
        <v>1991</v>
      </c>
      <c r="L440" s="372">
        <v>0</v>
      </c>
      <c r="M440" s="372">
        <v>0</v>
      </c>
      <c r="N440" s="372">
        <v>0</v>
      </c>
      <c r="O440" s="372">
        <v>0</v>
      </c>
      <c r="P440" s="372">
        <v>0</v>
      </c>
      <c r="Q440" s="372">
        <v>0</v>
      </c>
      <c r="R440" s="372">
        <v>0</v>
      </c>
      <c r="S440" s="372" t="s">
        <v>1991</v>
      </c>
      <c r="T440" s="372">
        <v>0</v>
      </c>
      <c r="U440" s="372">
        <v>0</v>
      </c>
    </row>
    <row r="441" spans="1:21" ht="28.8" x14ac:dyDescent="0.3">
      <c r="A441" s="109" t="s">
        <v>13</v>
      </c>
      <c r="B441" s="1" t="s">
        <v>15</v>
      </c>
      <c r="D441" s="100" t="s">
        <v>470</v>
      </c>
      <c r="E441" s="110" t="s">
        <v>471</v>
      </c>
      <c r="F441" s="109" t="s">
        <v>472</v>
      </c>
      <c r="G441" s="109" t="s">
        <v>477</v>
      </c>
      <c r="H441" s="372" t="s">
        <v>1991</v>
      </c>
      <c r="I441" s="372" t="s">
        <v>1991</v>
      </c>
      <c r="J441" s="372" t="s">
        <v>1991</v>
      </c>
      <c r="K441" s="372" t="s">
        <v>1991</v>
      </c>
      <c r="L441" s="372">
        <v>0</v>
      </c>
      <c r="M441" s="372">
        <v>0</v>
      </c>
      <c r="N441" s="372">
        <v>0</v>
      </c>
      <c r="O441" s="372">
        <v>0</v>
      </c>
      <c r="P441" s="372">
        <v>0</v>
      </c>
      <c r="Q441" s="372">
        <v>0</v>
      </c>
      <c r="R441" s="372">
        <v>0</v>
      </c>
      <c r="S441" s="372" t="s">
        <v>1991</v>
      </c>
      <c r="T441" s="372">
        <v>0</v>
      </c>
      <c r="U441" s="372">
        <v>0</v>
      </c>
    </row>
    <row r="442" spans="1:21" ht="28.8" x14ac:dyDescent="0.3">
      <c r="A442" s="109" t="s">
        <v>13</v>
      </c>
      <c r="B442" s="1" t="s">
        <v>32</v>
      </c>
      <c r="D442" s="100" t="s">
        <v>470</v>
      </c>
      <c r="E442" s="110" t="s">
        <v>471</v>
      </c>
      <c r="F442" s="109" t="s">
        <v>472</v>
      </c>
      <c r="G442" s="109" t="s">
        <v>478</v>
      </c>
      <c r="H442" s="372" t="s">
        <v>1991</v>
      </c>
      <c r="I442" s="372" t="s">
        <v>1991</v>
      </c>
      <c r="J442" s="372" t="s">
        <v>1991</v>
      </c>
      <c r="K442" s="372" t="s">
        <v>1991</v>
      </c>
      <c r="L442" s="372">
        <v>0</v>
      </c>
      <c r="M442" s="372">
        <v>0</v>
      </c>
      <c r="N442" s="372">
        <v>0</v>
      </c>
      <c r="O442" s="372">
        <v>0</v>
      </c>
      <c r="P442" s="372">
        <v>0</v>
      </c>
      <c r="Q442" s="372">
        <v>0</v>
      </c>
      <c r="R442" s="372">
        <v>0</v>
      </c>
      <c r="S442" s="372" t="s">
        <v>1991</v>
      </c>
      <c r="T442" s="372">
        <v>0</v>
      </c>
      <c r="U442" s="372">
        <v>0</v>
      </c>
    </row>
    <row r="443" spans="1:21" ht="28.8" x14ac:dyDescent="0.3">
      <c r="A443" s="109" t="s">
        <v>13</v>
      </c>
      <c r="B443" s="1" t="s">
        <v>19</v>
      </c>
      <c r="D443" s="100" t="s">
        <v>470</v>
      </c>
      <c r="E443" s="110" t="s">
        <v>471</v>
      </c>
      <c r="F443" s="109" t="s">
        <v>472</v>
      </c>
      <c r="G443" s="109" t="s">
        <v>479</v>
      </c>
      <c r="H443" s="372" t="s">
        <v>1991</v>
      </c>
      <c r="I443" s="372" t="s">
        <v>1991</v>
      </c>
      <c r="J443" s="372" t="s">
        <v>1991</v>
      </c>
      <c r="K443" s="372" t="s">
        <v>1991</v>
      </c>
      <c r="L443" s="372">
        <v>0</v>
      </c>
      <c r="M443" s="372">
        <v>0</v>
      </c>
      <c r="N443" s="372">
        <v>0</v>
      </c>
      <c r="O443" s="372">
        <v>0</v>
      </c>
      <c r="P443" s="372">
        <v>0</v>
      </c>
      <c r="Q443" s="372">
        <v>0</v>
      </c>
      <c r="R443" s="372">
        <v>0</v>
      </c>
      <c r="S443" s="372" t="s">
        <v>1991</v>
      </c>
      <c r="T443" s="372">
        <v>0</v>
      </c>
      <c r="U443" s="372">
        <v>0</v>
      </c>
    </row>
    <row r="444" spans="1:21" ht="28.8" x14ac:dyDescent="0.3">
      <c r="A444" s="109" t="s">
        <v>13</v>
      </c>
      <c r="B444" s="1" t="s">
        <v>21</v>
      </c>
      <c r="D444" s="100" t="s">
        <v>470</v>
      </c>
      <c r="E444" s="110" t="s">
        <v>471</v>
      </c>
      <c r="F444" s="109" t="s">
        <v>472</v>
      </c>
      <c r="G444" s="109" t="s">
        <v>480</v>
      </c>
      <c r="H444" s="372" t="s">
        <v>1991</v>
      </c>
      <c r="I444" s="372" t="s">
        <v>1991</v>
      </c>
      <c r="J444" s="372" t="s">
        <v>1991</v>
      </c>
      <c r="K444" s="372" t="s">
        <v>1991</v>
      </c>
      <c r="L444" s="372">
        <v>0</v>
      </c>
      <c r="M444" s="372">
        <v>0</v>
      </c>
      <c r="N444" s="372">
        <v>0</v>
      </c>
      <c r="O444" s="372">
        <v>0</v>
      </c>
      <c r="P444" s="372">
        <v>0</v>
      </c>
      <c r="Q444" s="372">
        <v>0</v>
      </c>
      <c r="R444" s="372">
        <v>0</v>
      </c>
      <c r="S444" s="372" t="s">
        <v>1991</v>
      </c>
      <c r="T444" s="372">
        <v>0</v>
      </c>
      <c r="U444" s="372">
        <v>0</v>
      </c>
    </row>
    <row r="445" spans="1:21" ht="28.8" x14ac:dyDescent="0.3">
      <c r="A445" s="109" t="s">
        <v>13</v>
      </c>
      <c r="B445" s="1" t="s">
        <v>27</v>
      </c>
      <c r="D445" s="100" t="s">
        <v>470</v>
      </c>
      <c r="E445" s="110" t="s">
        <v>471</v>
      </c>
      <c r="F445" s="109" t="s">
        <v>472</v>
      </c>
      <c r="G445" s="109" t="s">
        <v>481</v>
      </c>
      <c r="H445" s="372" t="s">
        <v>1991</v>
      </c>
      <c r="I445" s="372" t="s">
        <v>1991</v>
      </c>
      <c r="J445" s="372" t="s">
        <v>1991</v>
      </c>
      <c r="K445" s="372" t="s">
        <v>1991</v>
      </c>
      <c r="L445" s="372">
        <v>52.797606924</v>
      </c>
      <c r="M445" s="372">
        <v>55.437487270200002</v>
      </c>
      <c r="N445" s="372">
        <v>63.65</v>
      </c>
      <c r="O445" s="372">
        <v>84.73</v>
      </c>
      <c r="P445" s="372">
        <v>98.37</v>
      </c>
      <c r="Q445" s="372">
        <v>99.35</v>
      </c>
      <c r="R445" s="372">
        <v>109.7</v>
      </c>
      <c r="S445" s="372" t="s">
        <v>1991</v>
      </c>
      <c r="T445" s="372">
        <v>121.63</v>
      </c>
      <c r="U445" s="372">
        <v>244.59</v>
      </c>
    </row>
    <row r="446" spans="1:21" ht="28.8" x14ac:dyDescent="0.3">
      <c r="A446" s="109" t="s">
        <v>13</v>
      </c>
      <c r="B446" s="1" t="s">
        <v>29</v>
      </c>
      <c r="D446" s="100" t="s">
        <v>470</v>
      </c>
      <c r="E446" s="110" t="s">
        <v>471</v>
      </c>
      <c r="F446" s="109" t="s">
        <v>472</v>
      </c>
      <c r="G446" s="109" t="s">
        <v>481</v>
      </c>
      <c r="H446" s="372" t="s">
        <v>1991</v>
      </c>
      <c r="I446" s="372" t="s">
        <v>1991</v>
      </c>
      <c r="J446" s="372" t="s">
        <v>1991</v>
      </c>
      <c r="K446" s="372" t="s">
        <v>1991</v>
      </c>
      <c r="L446" s="372">
        <v>52.797606924</v>
      </c>
      <c r="M446" s="372">
        <v>55.437487270200002</v>
      </c>
      <c r="N446" s="372">
        <v>63.65</v>
      </c>
      <c r="O446" s="372">
        <v>84.73</v>
      </c>
      <c r="P446" s="372">
        <v>98.37</v>
      </c>
      <c r="Q446" s="372">
        <v>99.35</v>
      </c>
      <c r="R446" s="372">
        <v>109.7</v>
      </c>
      <c r="S446" s="372" t="s">
        <v>1991</v>
      </c>
      <c r="T446" s="372">
        <v>121.63</v>
      </c>
      <c r="U446" s="372">
        <v>244.59</v>
      </c>
    </row>
    <row r="447" spans="1:21" ht="28.8" x14ac:dyDescent="0.3">
      <c r="A447" s="109" t="s">
        <v>13</v>
      </c>
      <c r="B447" s="1" t="s">
        <v>30</v>
      </c>
      <c r="D447" s="100" t="s">
        <v>470</v>
      </c>
      <c r="E447" s="110" t="s">
        <v>471</v>
      </c>
      <c r="F447" s="109" t="s">
        <v>472</v>
      </c>
      <c r="G447" s="109" t="s">
        <v>482</v>
      </c>
      <c r="H447" s="372" t="s">
        <v>1991</v>
      </c>
      <c r="I447" s="372" t="s">
        <v>1991</v>
      </c>
      <c r="J447" s="372" t="s">
        <v>1991</v>
      </c>
      <c r="K447" s="372" t="s">
        <v>1991</v>
      </c>
      <c r="L447" s="372">
        <v>56.478738035999996</v>
      </c>
      <c r="M447" s="372">
        <v>59.302674937799999</v>
      </c>
      <c r="N447" s="372">
        <v>68.09</v>
      </c>
      <c r="O447" s="372">
        <v>90.36</v>
      </c>
      <c r="P447" s="372">
        <v>105.22</v>
      </c>
      <c r="Q447" s="372">
        <v>106.27428249576272</v>
      </c>
      <c r="R447" s="372">
        <v>117.34244289830509</v>
      </c>
      <c r="S447" s="372" t="s">
        <v>1991</v>
      </c>
      <c r="T447" s="372">
        <v>130.10572696610171</v>
      </c>
      <c r="U447" s="372">
        <v>261.63</v>
      </c>
    </row>
    <row r="448" spans="1:21" ht="28.8" x14ac:dyDescent="0.3">
      <c r="A448" s="109" t="s">
        <v>13</v>
      </c>
      <c r="B448" s="1" t="s">
        <v>34</v>
      </c>
      <c r="D448" s="100" t="s">
        <v>470</v>
      </c>
      <c r="E448" s="110" t="s">
        <v>471</v>
      </c>
      <c r="F448" s="109" t="s">
        <v>472</v>
      </c>
      <c r="G448" s="109" t="s">
        <v>483</v>
      </c>
      <c r="H448" s="372" t="s">
        <v>1991</v>
      </c>
      <c r="I448" s="372" t="s">
        <v>1991</v>
      </c>
      <c r="J448" s="372" t="s">
        <v>1991</v>
      </c>
      <c r="K448" s="372" t="s">
        <v>1991</v>
      </c>
      <c r="L448" s="372">
        <v>50.634926675999992</v>
      </c>
      <c r="M448" s="372">
        <v>53.16</v>
      </c>
      <c r="N448" s="372">
        <v>61.044344836158196</v>
      </c>
      <c r="O448" s="372">
        <v>81.260000000000005</v>
      </c>
      <c r="P448" s="372">
        <v>94.33</v>
      </c>
      <c r="Q448" s="372">
        <v>95.28</v>
      </c>
      <c r="R448" s="372">
        <v>105.2</v>
      </c>
      <c r="S448" s="372" t="s">
        <v>1991</v>
      </c>
      <c r="T448" s="372">
        <v>116.64160081355934</v>
      </c>
      <c r="U448" s="372">
        <v>234.56</v>
      </c>
    </row>
    <row r="449" spans="1:21" ht="28.8" x14ac:dyDescent="0.3">
      <c r="A449" s="109" t="s">
        <v>13</v>
      </c>
      <c r="B449" s="28" t="s">
        <v>1992</v>
      </c>
      <c r="D449" s="100" t="s">
        <v>484</v>
      </c>
      <c r="E449" s="110" t="s">
        <v>485</v>
      </c>
      <c r="F449" s="109" t="s">
        <v>486</v>
      </c>
      <c r="G449" s="109" t="s">
        <v>487</v>
      </c>
      <c r="H449" s="372" t="s">
        <v>1991</v>
      </c>
      <c r="I449" s="372" t="s">
        <v>1991</v>
      </c>
      <c r="J449" s="372" t="s">
        <v>1991</v>
      </c>
      <c r="K449" s="372" t="s">
        <v>1991</v>
      </c>
      <c r="L449" s="372">
        <v>0</v>
      </c>
      <c r="M449" s="372">
        <v>0</v>
      </c>
      <c r="N449" s="372">
        <v>0</v>
      </c>
      <c r="O449" s="372">
        <v>0</v>
      </c>
      <c r="P449" s="372">
        <v>0</v>
      </c>
      <c r="Q449" s="372">
        <v>0</v>
      </c>
      <c r="R449" s="372">
        <v>0</v>
      </c>
      <c r="S449" s="372" t="s">
        <v>1991</v>
      </c>
      <c r="T449" s="372">
        <v>0</v>
      </c>
      <c r="U449" s="372">
        <v>0</v>
      </c>
    </row>
    <row r="450" spans="1:21" ht="28.8" x14ac:dyDescent="0.3">
      <c r="A450" s="109" t="s">
        <v>13</v>
      </c>
      <c r="B450" s="28" t="s">
        <v>1993</v>
      </c>
      <c r="D450" s="100" t="s">
        <v>484</v>
      </c>
      <c r="E450" s="110" t="s">
        <v>485</v>
      </c>
      <c r="F450" s="109" t="s">
        <v>486</v>
      </c>
      <c r="G450" s="109" t="s">
        <v>488</v>
      </c>
      <c r="H450" s="372" t="s">
        <v>1991</v>
      </c>
      <c r="I450" s="372" t="s">
        <v>1991</v>
      </c>
      <c r="J450" s="372" t="s">
        <v>1991</v>
      </c>
      <c r="K450" s="372" t="s">
        <v>1991</v>
      </c>
      <c r="L450" s="372">
        <v>0</v>
      </c>
      <c r="M450" s="372">
        <v>0</v>
      </c>
      <c r="N450" s="372">
        <v>0</v>
      </c>
      <c r="O450" s="372">
        <v>0</v>
      </c>
      <c r="P450" s="372">
        <v>0</v>
      </c>
      <c r="Q450" s="372">
        <v>0</v>
      </c>
      <c r="R450" s="372">
        <v>0</v>
      </c>
      <c r="S450" s="372" t="s">
        <v>1991</v>
      </c>
      <c r="T450" s="372">
        <v>0</v>
      </c>
      <c r="U450" s="372">
        <v>0</v>
      </c>
    </row>
    <row r="451" spans="1:21" ht="28.8" x14ac:dyDescent="0.3">
      <c r="A451" s="109" t="s">
        <v>13</v>
      </c>
      <c r="B451" s="28" t="s">
        <v>1994</v>
      </c>
      <c r="D451" s="100" t="s">
        <v>484</v>
      </c>
      <c r="E451" s="110" t="s">
        <v>485</v>
      </c>
      <c r="F451" s="109" t="s">
        <v>486</v>
      </c>
      <c r="G451" s="109" t="s">
        <v>489</v>
      </c>
      <c r="H451" s="372" t="s">
        <v>1991</v>
      </c>
      <c r="I451" s="372" t="s">
        <v>1991</v>
      </c>
      <c r="J451" s="372" t="s">
        <v>1991</v>
      </c>
      <c r="K451" s="372" t="s">
        <v>1991</v>
      </c>
      <c r="L451" s="372">
        <v>0</v>
      </c>
      <c r="M451" s="372">
        <v>0</v>
      </c>
      <c r="N451" s="372">
        <v>0</v>
      </c>
      <c r="O451" s="372">
        <v>0</v>
      </c>
      <c r="P451" s="372">
        <v>0</v>
      </c>
      <c r="Q451" s="372">
        <v>0</v>
      </c>
      <c r="R451" s="372">
        <v>0</v>
      </c>
      <c r="S451" s="372" t="s">
        <v>1991</v>
      </c>
      <c r="T451" s="372">
        <v>0</v>
      </c>
      <c r="U451" s="372">
        <v>0</v>
      </c>
    </row>
    <row r="452" spans="1:21" ht="28.8" x14ac:dyDescent="0.3">
      <c r="A452" s="109" t="s">
        <v>13</v>
      </c>
      <c r="B452" s="28" t="s">
        <v>1995</v>
      </c>
      <c r="D452" s="100" t="s">
        <v>484</v>
      </c>
      <c r="E452" s="110" t="s">
        <v>485</v>
      </c>
      <c r="F452" s="109" t="s">
        <v>486</v>
      </c>
      <c r="G452" s="109" t="s">
        <v>490</v>
      </c>
      <c r="H452" s="372" t="s">
        <v>1991</v>
      </c>
      <c r="I452" s="372" t="s">
        <v>1991</v>
      </c>
      <c r="J452" s="372" t="s">
        <v>1991</v>
      </c>
      <c r="K452" s="372" t="s">
        <v>1991</v>
      </c>
      <c r="L452" s="372">
        <v>0</v>
      </c>
      <c r="M452" s="372">
        <v>0</v>
      </c>
      <c r="N452" s="372">
        <v>0</v>
      </c>
      <c r="O452" s="372">
        <v>0</v>
      </c>
      <c r="P452" s="372">
        <v>0</v>
      </c>
      <c r="Q452" s="372">
        <v>0</v>
      </c>
      <c r="R452" s="372">
        <v>0</v>
      </c>
      <c r="S452" s="372" t="s">
        <v>1991</v>
      </c>
      <c r="T452" s="372">
        <v>0</v>
      </c>
      <c r="U452" s="372">
        <v>0</v>
      </c>
    </row>
    <row r="453" spans="1:21" ht="28.8" x14ac:dyDescent="0.3">
      <c r="A453" s="109" t="s">
        <v>13</v>
      </c>
      <c r="B453" s="1" t="s">
        <v>15</v>
      </c>
      <c r="D453" s="100" t="s">
        <v>484</v>
      </c>
      <c r="E453" s="110" t="s">
        <v>485</v>
      </c>
      <c r="F453" s="109" t="s">
        <v>486</v>
      </c>
      <c r="G453" s="109" t="s">
        <v>491</v>
      </c>
      <c r="H453" s="372" t="s">
        <v>1991</v>
      </c>
      <c r="I453" s="372" t="s">
        <v>1991</v>
      </c>
      <c r="J453" s="372" t="s">
        <v>1991</v>
      </c>
      <c r="K453" s="372" t="s">
        <v>1991</v>
      </c>
      <c r="L453" s="372">
        <v>0</v>
      </c>
      <c r="M453" s="372">
        <v>0</v>
      </c>
      <c r="N453" s="372">
        <v>0</v>
      </c>
      <c r="O453" s="372">
        <v>0</v>
      </c>
      <c r="P453" s="372">
        <v>0</v>
      </c>
      <c r="Q453" s="372">
        <v>0</v>
      </c>
      <c r="R453" s="372">
        <v>0</v>
      </c>
      <c r="S453" s="372" t="s">
        <v>1991</v>
      </c>
      <c r="T453" s="372">
        <v>0</v>
      </c>
      <c r="U453" s="372">
        <v>0</v>
      </c>
    </row>
    <row r="454" spans="1:21" ht="28.8" x14ac:dyDescent="0.3">
      <c r="A454" s="109" t="s">
        <v>13</v>
      </c>
      <c r="B454" s="1" t="s">
        <v>32</v>
      </c>
      <c r="D454" s="100" t="s">
        <v>484</v>
      </c>
      <c r="E454" s="110" t="s">
        <v>485</v>
      </c>
      <c r="F454" s="109" t="s">
        <v>486</v>
      </c>
      <c r="G454" s="109" t="s">
        <v>492</v>
      </c>
      <c r="H454" s="372" t="s">
        <v>1991</v>
      </c>
      <c r="I454" s="372" t="s">
        <v>1991</v>
      </c>
      <c r="J454" s="372" t="s">
        <v>1991</v>
      </c>
      <c r="K454" s="372" t="s">
        <v>1991</v>
      </c>
      <c r="L454" s="372">
        <v>0</v>
      </c>
      <c r="M454" s="372">
        <v>0</v>
      </c>
      <c r="N454" s="372">
        <v>0</v>
      </c>
      <c r="O454" s="372">
        <v>0</v>
      </c>
      <c r="P454" s="372">
        <v>0</v>
      </c>
      <c r="Q454" s="372">
        <v>0</v>
      </c>
      <c r="R454" s="372">
        <v>0</v>
      </c>
      <c r="S454" s="372" t="s">
        <v>1991</v>
      </c>
      <c r="T454" s="372">
        <v>0</v>
      </c>
      <c r="U454" s="372">
        <v>0</v>
      </c>
    </row>
    <row r="455" spans="1:21" ht="28.8" x14ac:dyDescent="0.3">
      <c r="A455" s="109" t="s">
        <v>13</v>
      </c>
      <c r="B455" s="1" t="s">
        <v>19</v>
      </c>
      <c r="D455" s="100" t="s">
        <v>484</v>
      </c>
      <c r="E455" s="110" t="s">
        <v>485</v>
      </c>
      <c r="F455" s="109" t="s">
        <v>486</v>
      </c>
      <c r="G455" s="109" t="s">
        <v>493</v>
      </c>
      <c r="H455" s="372" t="s">
        <v>1991</v>
      </c>
      <c r="I455" s="372" t="s">
        <v>1991</v>
      </c>
      <c r="J455" s="372" t="s">
        <v>1991</v>
      </c>
      <c r="K455" s="372" t="s">
        <v>1991</v>
      </c>
      <c r="L455" s="372">
        <v>0</v>
      </c>
      <c r="M455" s="372">
        <v>0</v>
      </c>
      <c r="N455" s="372">
        <v>0</v>
      </c>
      <c r="O455" s="372">
        <v>0</v>
      </c>
      <c r="P455" s="372">
        <v>0</v>
      </c>
      <c r="Q455" s="372">
        <v>0</v>
      </c>
      <c r="R455" s="372">
        <v>0</v>
      </c>
      <c r="S455" s="372" t="s">
        <v>1991</v>
      </c>
      <c r="T455" s="372">
        <v>0</v>
      </c>
      <c r="U455" s="372">
        <v>0</v>
      </c>
    </row>
    <row r="456" spans="1:21" ht="28.8" x14ac:dyDescent="0.3">
      <c r="A456" s="109" t="s">
        <v>13</v>
      </c>
      <c r="B456" s="1" t="s">
        <v>21</v>
      </c>
      <c r="D456" s="100" t="s">
        <v>484</v>
      </c>
      <c r="E456" s="110" t="s">
        <v>485</v>
      </c>
      <c r="F456" s="109" t="s">
        <v>486</v>
      </c>
      <c r="G456" s="109" t="s">
        <v>494</v>
      </c>
      <c r="H456" s="372" t="s">
        <v>1991</v>
      </c>
      <c r="I456" s="372" t="s">
        <v>1991</v>
      </c>
      <c r="J456" s="372" t="s">
        <v>1991</v>
      </c>
      <c r="K456" s="372" t="s">
        <v>1991</v>
      </c>
      <c r="L456" s="372">
        <v>0</v>
      </c>
      <c r="M456" s="372">
        <v>0</v>
      </c>
      <c r="N456" s="372">
        <v>0</v>
      </c>
      <c r="O456" s="372">
        <v>0</v>
      </c>
      <c r="P456" s="372">
        <v>0</v>
      </c>
      <c r="Q456" s="372">
        <v>0</v>
      </c>
      <c r="R456" s="372">
        <v>0</v>
      </c>
      <c r="S456" s="372" t="s">
        <v>1991</v>
      </c>
      <c r="T456" s="372">
        <v>0</v>
      </c>
      <c r="U456" s="372">
        <v>0</v>
      </c>
    </row>
    <row r="457" spans="1:21" ht="28.8" x14ac:dyDescent="0.3">
      <c r="A457" s="109" t="s">
        <v>13</v>
      </c>
      <c r="B457" s="1" t="s">
        <v>27</v>
      </c>
      <c r="D457" s="100" t="s">
        <v>484</v>
      </c>
      <c r="E457" s="110" t="s">
        <v>485</v>
      </c>
      <c r="F457" s="109" t="s">
        <v>486</v>
      </c>
      <c r="G457" s="109" t="s">
        <v>495</v>
      </c>
      <c r="H457" s="372" t="s">
        <v>1991</v>
      </c>
      <c r="I457" s="372" t="s">
        <v>1991</v>
      </c>
      <c r="J457" s="372" t="s">
        <v>1991</v>
      </c>
      <c r="K457" s="372" t="s">
        <v>1991</v>
      </c>
      <c r="L457" s="372">
        <v>11.732801538666667</v>
      </c>
      <c r="M457" s="372">
        <v>12.319441615599999</v>
      </c>
      <c r="N457" s="372">
        <v>14.15</v>
      </c>
      <c r="O457" s="372">
        <v>18.829999999999998</v>
      </c>
      <c r="P457" s="372">
        <v>21.86</v>
      </c>
      <c r="Q457" s="372">
        <v>22.08</v>
      </c>
      <c r="R457" s="372">
        <v>24.38</v>
      </c>
      <c r="S457" s="372" t="s">
        <v>1991</v>
      </c>
      <c r="T457" s="372">
        <v>27.03</v>
      </c>
      <c r="U457" s="372">
        <v>54.352557967357185</v>
      </c>
    </row>
    <row r="458" spans="1:21" ht="28.8" x14ac:dyDescent="0.3">
      <c r="A458" s="109" t="s">
        <v>13</v>
      </c>
      <c r="B458" s="1" t="s">
        <v>29</v>
      </c>
      <c r="D458" s="100" t="s">
        <v>484</v>
      </c>
      <c r="E458" s="110" t="s">
        <v>485</v>
      </c>
      <c r="F458" s="109" t="s">
        <v>486</v>
      </c>
      <c r="G458" s="109" t="s">
        <v>495</v>
      </c>
      <c r="H458" s="372" t="s">
        <v>1991</v>
      </c>
      <c r="I458" s="372" t="s">
        <v>1991</v>
      </c>
      <c r="J458" s="372" t="s">
        <v>1991</v>
      </c>
      <c r="K458" s="372" t="s">
        <v>1991</v>
      </c>
      <c r="L458" s="372">
        <v>11.732801538666667</v>
      </c>
      <c r="M458" s="372">
        <v>12.319441615599999</v>
      </c>
      <c r="N458" s="372">
        <v>14.15</v>
      </c>
      <c r="O458" s="372">
        <v>18.829999999999998</v>
      </c>
      <c r="P458" s="372">
        <v>21.86</v>
      </c>
      <c r="Q458" s="372">
        <v>22.08</v>
      </c>
      <c r="R458" s="372">
        <v>24.38</v>
      </c>
      <c r="S458" s="372" t="s">
        <v>1991</v>
      </c>
      <c r="T458" s="372">
        <v>27.03</v>
      </c>
      <c r="U458" s="372">
        <v>54.352557967357185</v>
      </c>
    </row>
    <row r="459" spans="1:21" ht="28.8" x14ac:dyDescent="0.3">
      <c r="A459" s="109" t="s">
        <v>13</v>
      </c>
      <c r="B459" s="1" t="s">
        <v>30</v>
      </c>
      <c r="D459" s="100" t="s">
        <v>484</v>
      </c>
      <c r="E459" s="110" t="s">
        <v>485</v>
      </c>
      <c r="F459" s="109" t="s">
        <v>486</v>
      </c>
      <c r="G459" s="109" t="s">
        <v>496</v>
      </c>
      <c r="H459" s="372" t="s">
        <v>1991</v>
      </c>
      <c r="I459" s="372" t="s">
        <v>1991</v>
      </c>
      <c r="J459" s="372" t="s">
        <v>1991</v>
      </c>
      <c r="K459" s="372" t="s">
        <v>1991</v>
      </c>
      <c r="L459" s="372">
        <v>12.550830674666665</v>
      </c>
      <c r="M459" s="372">
        <v>13.178372208400001</v>
      </c>
      <c r="N459" s="372">
        <v>15.13</v>
      </c>
      <c r="O459" s="372">
        <v>20.079999999999998</v>
      </c>
      <c r="P459" s="372">
        <v>23.38</v>
      </c>
      <c r="Q459" s="372">
        <v>23.62</v>
      </c>
      <c r="R459" s="372">
        <v>26.08</v>
      </c>
      <c r="S459" s="372" t="s">
        <v>1991</v>
      </c>
      <c r="T459" s="372">
        <v>28.91</v>
      </c>
      <c r="U459" s="372">
        <v>58.14</v>
      </c>
    </row>
    <row r="460" spans="1:21" ht="28.8" x14ac:dyDescent="0.3">
      <c r="A460" s="109" t="s">
        <v>13</v>
      </c>
      <c r="B460" s="1" t="s">
        <v>34</v>
      </c>
      <c r="D460" s="100" t="s">
        <v>484</v>
      </c>
      <c r="E460" s="110" t="s">
        <v>485</v>
      </c>
      <c r="F460" s="109" t="s">
        <v>486</v>
      </c>
      <c r="G460" s="109" t="s">
        <v>497</v>
      </c>
      <c r="H460" s="372" t="s">
        <v>1991</v>
      </c>
      <c r="I460" s="372" t="s">
        <v>1991</v>
      </c>
      <c r="J460" s="372" t="s">
        <v>1991</v>
      </c>
      <c r="K460" s="372" t="s">
        <v>1991</v>
      </c>
      <c r="L460" s="372">
        <v>11.252205927999999</v>
      </c>
      <c r="M460" s="372">
        <v>11.814816224399999</v>
      </c>
      <c r="N460" s="372">
        <v>13.57</v>
      </c>
      <c r="O460" s="372">
        <v>18.059999999999999</v>
      </c>
      <c r="P460" s="372">
        <v>20.96</v>
      </c>
      <c r="Q460" s="372">
        <v>21.17</v>
      </c>
      <c r="R460" s="372">
        <v>23.38</v>
      </c>
      <c r="S460" s="372" t="s">
        <v>1991</v>
      </c>
      <c r="T460" s="372">
        <v>25.92</v>
      </c>
      <c r="U460" s="372">
        <v>52.124124313873196</v>
      </c>
    </row>
    <row r="461" spans="1:21" ht="28.8" x14ac:dyDescent="0.3">
      <c r="A461" s="109" t="s">
        <v>13</v>
      </c>
      <c r="B461" s="28" t="s">
        <v>1992</v>
      </c>
      <c r="D461" s="100" t="s">
        <v>498</v>
      </c>
      <c r="E461" s="110" t="s">
        <v>499</v>
      </c>
      <c r="F461" s="109" t="s">
        <v>500</v>
      </c>
      <c r="G461" s="109" t="s">
        <v>501</v>
      </c>
      <c r="H461" s="372" t="s">
        <v>1991</v>
      </c>
      <c r="I461" s="372">
        <v>0</v>
      </c>
      <c r="J461" s="372">
        <v>0</v>
      </c>
      <c r="K461" s="372" t="s">
        <v>1991</v>
      </c>
      <c r="L461" s="372">
        <v>0</v>
      </c>
      <c r="M461" s="372">
        <v>0</v>
      </c>
      <c r="N461" s="372">
        <v>0</v>
      </c>
      <c r="O461" s="372">
        <v>0</v>
      </c>
      <c r="P461" s="372">
        <v>0</v>
      </c>
      <c r="Q461" s="372">
        <v>0</v>
      </c>
      <c r="R461" s="372">
        <v>0</v>
      </c>
      <c r="S461" s="372" t="s">
        <v>1991</v>
      </c>
      <c r="T461" s="372">
        <v>0</v>
      </c>
      <c r="U461" s="372">
        <v>0</v>
      </c>
    </row>
    <row r="462" spans="1:21" ht="28.8" x14ac:dyDescent="0.3">
      <c r="A462" s="109" t="s">
        <v>13</v>
      </c>
      <c r="B462" s="28" t="s">
        <v>1993</v>
      </c>
      <c r="D462" s="100" t="s">
        <v>498</v>
      </c>
      <c r="E462" s="110" t="s">
        <v>499</v>
      </c>
      <c r="F462" s="109" t="s">
        <v>500</v>
      </c>
      <c r="G462" s="109" t="s">
        <v>502</v>
      </c>
      <c r="H462" s="372" t="s">
        <v>1991</v>
      </c>
      <c r="I462" s="372">
        <v>0</v>
      </c>
      <c r="J462" s="372">
        <v>0</v>
      </c>
      <c r="K462" s="372" t="s">
        <v>1991</v>
      </c>
      <c r="L462" s="372">
        <v>0</v>
      </c>
      <c r="M462" s="372">
        <v>0</v>
      </c>
      <c r="N462" s="372">
        <v>0</v>
      </c>
      <c r="O462" s="372">
        <v>0</v>
      </c>
      <c r="P462" s="372">
        <v>0</v>
      </c>
      <c r="Q462" s="372">
        <v>0</v>
      </c>
      <c r="R462" s="372">
        <v>0</v>
      </c>
      <c r="S462" s="372" t="s">
        <v>1991</v>
      </c>
      <c r="T462" s="372">
        <v>0</v>
      </c>
      <c r="U462" s="372">
        <v>0</v>
      </c>
    </row>
    <row r="463" spans="1:21" ht="28.8" x14ac:dyDescent="0.3">
      <c r="A463" s="109" t="s">
        <v>13</v>
      </c>
      <c r="B463" s="28" t="s">
        <v>1994</v>
      </c>
      <c r="D463" s="100" t="s">
        <v>498</v>
      </c>
      <c r="E463" s="110" t="s">
        <v>499</v>
      </c>
      <c r="F463" s="109" t="s">
        <v>500</v>
      </c>
      <c r="G463" s="109" t="s">
        <v>503</v>
      </c>
      <c r="H463" s="372" t="s">
        <v>1991</v>
      </c>
      <c r="I463" s="372">
        <v>0</v>
      </c>
      <c r="J463" s="372">
        <v>0</v>
      </c>
      <c r="K463" s="372" t="s">
        <v>1991</v>
      </c>
      <c r="L463" s="372">
        <v>0</v>
      </c>
      <c r="M463" s="372">
        <v>0</v>
      </c>
      <c r="N463" s="372">
        <v>0</v>
      </c>
      <c r="O463" s="372">
        <v>0</v>
      </c>
      <c r="P463" s="372">
        <v>0</v>
      </c>
      <c r="Q463" s="372">
        <v>0</v>
      </c>
      <c r="R463" s="372">
        <v>0</v>
      </c>
      <c r="S463" s="372" t="s">
        <v>1991</v>
      </c>
      <c r="T463" s="372">
        <v>0</v>
      </c>
      <c r="U463" s="372">
        <v>0</v>
      </c>
    </row>
    <row r="464" spans="1:21" ht="28.8" x14ac:dyDescent="0.3">
      <c r="A464" s="109" t="s">
        <v>13</v>
      </c>
      <c r="B464" s="28" t="s">
        <v>1995</v>
      </c>
      <c r="D464" s="100" t="s">
        <v>498</v>
      </c>
      <c r="E464" s="110" t="s">
        <v>499</v>
      </c>
      <c r="F464" s="109" t="s">
        <v>500</v>
      </c>
      <c r="G464" s="109" t="s">
        <v>504</v>
      </c>
      <c r="H464" s="372" t="s">
        <v>1991</v>
      </c>
      <c r="I464" s="372">
        <v>0</v>
      </c>
      <c r="J464" s="372">
        <v>0</v>
      </c>
      <c r="K464" s="372" t="s">
        <v>1991</v>
      </c>
      <c r="L464" s="372">
        <v>0</v>
      </c>
      <c r="M464" s="372">
        <v>0</v>
      </c>
      <c r="N464" s="372">
        <v>0</v>
      </c>
      <c r="O464" s="372">
        <v>0</v>
      </c>
      <c r="P464" s="372">
        <v>0</v>
      </c>
      <c r="Q464" s="372">
        <v>0</v>
      </c>
      <c r="R464" s="372">
        <v>0</v>
      </c>
      <c r="S464" s="372" t="s">
        <v>1991</v>
      </c>
      <c r="T464" s="372">
        <v>0</v>
      </c>
      <c r="U464" s="372">
        <v>0</v>
      </c>
    </row>
    <row r="465" spans="1:21" ht="28.8" x14ac:dyDescent="0.3">
      <c r="A465" s="109" t="s">
        <v>13</v>
      </c>
      <c r="B465" s="1" t="s">
        <v>15</v>
      </c>
      <c r="D465" s="100" t="s">
        <v>498</v>
      </c>
      <c r="E465" s="110" t="s">
        <v>499</v>
      </c>
      <c r="F465" s="109" t="s">
        <v>500</v>
      </c>
      <c r="G465" s="109" t="s">
        <v>505</v>
      </c>
      <c r="H465" s="372" t="s">
        <v>1991</v>
      </c>
      <c r="I465" s="372">
        <v>0</v>
      </c>
      <c r="J465" s="372">
        <v>0</v>
      </c>
      <c r="K465" s="372" t="s">
        <v>1991</v>
      </c>
      <c r="L465" s="372">
        <v>0</v>
      </c>
      <c r="M465" s="372">
        <v>0</v>
      </c>
      <c r="N465" s="372">
        <v>0</v>
      </c>
      <c r="O465" s="372">
        <v>0</v>
      </c>
      <c r="P465" s="372">
        <v>0</v>
      </c>
      <c r="Q465" s="372">
        <v>0</v>
      </c>
      <c r="R465" s="372">
        <v>0</v>
      </c>
      <c r="S465" s="372" t="s">
        <v>1991</v>
      </c>
      <c r="T465" s="372">
        <v>0</v>
      </c>
      <c r="U465" s="372">
        <v>0</v>
      </c>
    </row>
    <row r="466" spans="1:21" ht="28.8" x14ac:dyDescent="0.3">
      <c r="A466" s="109" t="s">
        <v>13</v>
      </c>
      <c r="B466" s="1" t="s">
        <v>32</v>
      </c>
      <c r="D466" s="100" t="s">
        <v>498</v>
      </c>
      <c r="E466" s="110" t="s">
        <v>499</v>
      </c>
      <c r="F466" s="109" t="s">
        <v>500</v>
      </c>
      <c r="G466" s="109" t="s">
        <v>506</v>
      </c>
      <c r="H466" s="372" t="s">
        <v>1991</v>
      </c>
      <c r="I466" s="372">
        <v>0</v>
      </c>
      <c r="J466" s="372">
        <v>0</v>
      </c>
      <c r="K466" s="372" t="s">
        <v>1991</v>
      </c>
      <c r="L466" s="372">
        <v>0</v>
      </c>
      <c r="M466" s="372">
        <v>0</v>
      </c>
      <c r="N466" s="372">
        <v>0</v>
      </c>
      <c r="O466" s="372">
        <v>0</v>
      </c>
      <c r="P466" s="372">
        <v>0</v>
      </c>
      <c r="Q466" s="372">
        <v>0</v>
      </c>
      <c r="R466" s="372">
        <v>0</v>
      </c>
      <c r="S466" s="372" t="s">
        <v>1991</v>
      </c>
      <c r="T466" s="372">
        <v>0</v>
      </c>
      <c r="U466" s="372">
        <v>0</v>
      </c>
    </row>
    <row r="467" spans="1:21" ht="28.8" x14ac:dyDescent="0.3">
      <c r="A467" s="109" t="s">
        <v>13</v>
      </c>
      <c r="B467" s="1" t="s">
        <v>19</v>
      </c>
      <c r="D467" s="100" t="s">
        <v>498</v>
      </c>
      <c r="E467" s="110" t="s">
        <v>499</v>
      </c>
      <c r="F467" s="109" t="s">
        <v>500</v>
      </c>
      <c r="G467" s="109" t="s">
        <v>507</v>
      </c>
      <c r="H467" s="372" t="s">
        <v>1991</v>
      </c>
      <c r="I467" s="372">
        <v>0</v>
      </c>
      <c r="J467" s="372">
        <v>0</v>
      </c>
      <c r="K467" s="372" t="s">
        <v>1991</v>
      </c>
      <c r="L467" s="372">
        <v>0</v>
      </c>
      <c r="M467" s="372">
        <v>0</v>
      </c>
      <c r="N467" s="372">
        <v>0</v>
      </c>
      <c r="O467" s="372">
        <v>0</v>
      </c>
      <c r="P467" s="372">
        <v>0</v>
      </c>
      <c r="Q467" s="372">
        <v>0</v>
      </c>
      <c r="R467" s="372">
        <v>0</v>
      </c>
      <c r="S467" s="372" t="s">
        <v>1991</v>
      </c>
      <c r="T467" s="372">
        <v>0</v>
      </c>
      <c r="U467" s="372">
        <v>0</v>
      </c>
    </row>
    <row r="468" spans="1:21" ht="28.8" x14ac:dyDescent="0.3">
      <c r="A468" s="109" t="s">
        <v>13</v>
      </c>
      <c r="B468" s="1" t="s">
        <v>21</v>
      </c>
      <c r="D468" s="100" t="s">
        <v>498</v>
      </c>
      <c r="E468" s="110" t="s">
        <v>499</v>
      </c>
      <c r="F468" s="109" t="s">
        <v>500</v>
      </c>
      <c r="G468" s="109" t="s">
        <v>508</v>
      </c>
      <c r="H468" s="372" t="s">
        <v>1991</v>
      </c>
      <c r="I468" s="372">
        <v>0</v>
      </c>
      <c r="J468" s="372">
        <v>0</v>
      </c>
      <c r="K468" s="372" t="s">
        <v>1991</v>
      </c>
      <c r="L468" s="372">
        <v>0</v>
      </c>
      <c r="M468" s="372">
        <v>0</v>
      </c>
      <c r="N468" s="372">
        <v>0</v>
      </c>
      <c r="O468" s="372">
        <v>0</v>
      </c>
      <c r="P468" s="372">
        <v>0</v>
      </c>
      <c r="Q468" s="372">
        <v>0</v>
      </c>
      <c r="R468" s="372">
        <v>0</v>
      </c>
      <c r="S468" s="372" t="s">
        <v>1991</v>
      </c>
      <c r="T468" s="372">
        <v>0</v>
      </c>
      <c r="U468" s="372">
        <v>0</v>
      </c>
    </row>
    <row r="469" spans="1:21" ht="28.8" x14ac:dyDescent="0.3">
      <c r="A469" s="109" t="s">
        <v>13</v>
      </c>
      <c r="B469" s="1" t="s">
        <v>27</v>
      </c>
      <c r="D469" s="100" t="s">
        <v>498</v>
      </c>
      <c r="E469" s="110" t="s">
        <v>499</v>
      </c>
      <c r="F469" s="109" t="s">
        <v>500</v>
      </c>
      <c r="G469" s="109" t="s">
        <v>509</v>
      </c>
      <c r="H469" s="372" t="s">
        <v>1991</v>
      </c>
      <c r="I469" s="372">
        <v>44.88</v>
      </c>
      <c r="J469" s="372">
        <v>52.27</v>
      </c>
      <c r="K469" s="372" t="s">
        <v>1991</v>
      </c>
      <c r="L469" s="372">
        <v>52.797575999999992</v>
      </c>
      <c r="M469" s="372">
        <v>55.436423999999995</v>
      </c>
      <c r="N469" s="372">
        <v>63.654139709039548</v>
      </c>
      <c r="O469" s="372">
        <v>84.733397923728802</v>
      </c>
      <c r="P469" s="372">
        <v>98.367800200564957</v>
      </c>
      <c r="Q469" s="372">
        <v>99.349676025423719</v>
      </c>
      <c r="R469" s="372">
        <v>109.69665861016949</v>
      </c>
      <c r="S469" s="372" t="s">
        <v>1991</v>
      </c>
      <c r="T469" s="372">
        <v>121.62831420338983</v>
      </c>
      <c r="U469" s="372">
        <v>244.58651085310734</v>
      </c>
    </row>
    <row r="470" spans="1:21" ht="28.8" x14ac:dyDescent="0.3">
      <c r="A470" s="109" t="s">
        <v>13</v>
      </c>
      <c r="B470" s="1" t="s">
        <v>29</v>
      </c>
      <c r="D470" s="100" t="s">
        <v>498</v>
      </c>
      <c r="E470" s="110" t="s">
        <v>499</v>
      </c>
      <c r="F470" s="109" t="s">
        <v>500</v>
      </c>
      <c r="G470" s="109" t="s">
        <v>509</v>
      </c>
      <c r="H470" s="372" t="s">
        <v>1991</v>
      </c>
      <c r="I470" s="372">
        <v>44.88</v>
      </c>
      <c r="J470" s="372">
        <v>52.27</v>
      </c>
      <c r="K470" s="372" t="s">
        <v>1991</v>
      </c>
      <c r="L470" s="372">
        <v>52.797575999999992</v>
      </c>
      <c r="M470" s="372">
        <v>55.436423999999995</v>
      </c>
      <c r="N470" s="372">
        <v>63.654139709039548</v>
      </c>
      <c r="O470" s="372">
        <v>84.733397923728802</v>
      </c>
      <c r="P470" s="372">
        <v>98.367800200564957</v>
      </c>
      <c r="Q470" s="372">
        <v>99.349676025423719</v>
      </c>
      <c r="R470" s="372">
        <v>109.69665861016949</v>
      </c>
      <c r="S470" s="372" t="s">
        <v>1991</v>
      </c>
      <c r="T470" s="372">
        <v>121.62831420338983</v>
      </c>
      <c r="U470" s="372">
        <v>244.58651085310734</v>
      </c>
    </row>
    <row r="471" spans="1:21" ht="28.8" x14ac:dyDescent="0.3">
      <c r="A471" s="109" t="s">
        <v>13</v>
      </c>
      <c r="B471" s="1" t="s">
        <v>30</v>
      </c>
      <c r="D471" s="100" t="s">
        <v>498</v>
      </c>
      <c r="E471" s="110" t="s">
        <v>499</v>
      </c>
      <c r="F471" s="109" t="s">
        <v>500</v>
      </c>
      <c r="G471" s="109" t="s">
        <v>510</v>
      </c>
      <c r="H471" s="372" t="s">
        <v>1991</v>
      </c>
      <c r="I471" s="372">
        <v>48.005902199999994</v>
      </c>
      <c r="J471" s="372">
        <v>55.91</v>
      </c>
      <c r="K471" s="372" t="s">
        <v>1991</v>
      </c>
      <c r="L471" s="372">
        <v>56.478738035999996</v>
      </c>
      <c r="M471" s="372">
        <v>59.302674937799999</v>
      </c>
      <c r="N471" s="372">
        <v>68.090790992937855</v>
      </c>
      <c r="O471" s="372">
        <v>90.36</v>
      </c>
      <c r="P471" s="372">
        <v>105.22397057768362</v>
      </c>
      <c r="Q471" s="372">
        <v>106.27428249576272</v>
      </c>
      <c r="R471" s="372">
        <v>117.34244289830509</v>
      </c>
      <c r="S471" s="372" t="s">
        <v>1991</v>
      </c>
      <c r="T471" s="372">
        <v>130.10572696610171</v>
      </c>
      <c r="U471" s="372">
        <v>261.63402830225994</v>
      </c>
    </row>
    <row r="472" spans="1:21" ht="28.8" x14ac:dyDescent="0.3">
      <c r="A472" s="109" t="s">
        <v>13</v>
      </c>
      <c r="B472" s="1" t="s">
        <v>34</v>
      </c>
      <c r="D472" s="100" t="s">
        <v>498</v>
      </c>
      <c r="E472" s="110" t="s">
        <v>499</v>
      </c>
      <c r="F472" s="109" t="s">
        <v>500</v>
      </c>
      <c r="G472" s="109" t="s">
        <v>511</v>
      </c>
      <c r="H472" s="372" t="s">
        <v>1991</v>
      </c>
      <c r="I472" s="372">
        <v>43.04</v>
      </c>
      <c r="J472" s="372">
        <v>50.13</v>
      </c>
      <c r="K472" s="372" t="s">
        <v>1991</v>
      </c>
      <c r="L472" s="372">
        <v>50.632895999999995</v>
      </c>
      <c r="M472" s="372">
        <v>53.16</v>
      </c>
      <c r="N472" s="372">
        <v>61.044344836158196</v>
      </c>
      <c r="O472" s="372">
        <v>81.260000000000005</v>
      </c>
      <c r="P472" s="372">
        <v>94.33</v>
      </c>
      <c r="Q472" s="372">
        <v>95.28</v>
      </c>
      <c r="R472" s="372">
        <v>105.19913844067797</v>
      </c>
      <c r="S472" s="372" t="s">
        <v>1991</v>
      </c>
      <c r="T472" s="372">
        <v>116.64160081355934</v>
      </c>
      <c r="U472" s="372">
        <v>234.56</v>
      </c>
    </row>
    <row r="473" spans="1:21" ht="28.8" x14ac:dyDescent="0.3">
      <c r="A473" s="109" t="s">
        <v>13</v>
      </c>
      <c r="B473" s="1" t="s">
        <v>32</v>
      </c>
      <c r="D473" s="100" t="s">
        <v>512</v>
      </c>
      <c r="E473" s="110" t="s">
        <v>513</v>
      </c>
      <c r="F473" s="109" t="s">
        <v>514</v>
      </c>
      <c r="G473" s="109" t="s">
        <v>515</v>
      </c>
      <c r="H473" s="372" t="s">
        <v>1991</v>
      </c>
      <c r="I473" s="372">
        <v>401.65121999999997</v>
      </c>
      <c r="J473" s="372">
        <v>401.65121999999997</v>
      </c>
      <c r="K473" s="372" t="s">
        <v>1991</v>
      </c>
      <c r="L473" s="372">
        <v>401.65</v>
      </c>
      <c r="M473" s="372">
        <v>401.65</v>
      </c>
      <c r="N473" s="372">
        <v>401.65</v>
      </c>
      <c r="O473" s="372">
        <v>401.65</v>
      </c>
      <c r="P473" s="372">
        <v>401.65</v>
      </c>
      <c r="Q473" s="372">
        <v>401.65</v>
      </c>
      <c r="R473" s="372">
        <v>401.65</v>
      </c>
      <c r="S473" s="372">
        <v>401.65</v>
      </c>
      <c r="T473" s="372">
        <v>401.65</v>
      </c>
      <c r="U473" s="372">
        <v>401.65</v>
      </c>
    </row>
    <row r="474" spans="1:21" ht="28.8" x14ac:dyDescent="0.3">
      <c r="A474" s="109" t="s">
        <v>13</v>
      </c>
      <c r="B474" s="28" t="s">
        <v>1992</v>
      </c>
      <c r="D474" s="100" t="s">
        <v>516</v>
      </c>
      <c r="E474" s="110" t="s">
        <v>517</v>
      </c>
      <c r="F474" s="109" t="s">
        <v>518</v>
      </c>
      <c r="G474" s="109" t="s">
        <v>519</v>
      </c>
      <c r="H474" s="372" t="s">
        <v>1991</v>
      </c>
      <c r="I474" s="372">
        <v>281.18162399999994</v>
      </c>
      <c r="J474" s="372">
        <v>281.18162399999994</v>
      </c>
      <c r="K474" s="372" t="s">
        <v>1991</v>
      </c>
      <c r="L474" s="372">
        <v>281.18</v>
      </c>
      <c r="M474" s="372">
        <v>281.18</v>
      </c>
      <c r="N474" s="372">
        <v>281.18</v>
      </c>
      <c r="O474" s="372">
        <v>281.18</v>
      </c>
      <c r="P474" s="372">
        <v>281.18</v>
      </c>
      <c r="Q474" s="372">
        <v>281.18</v>
      </c>
      <c r="R474" s="372">
        <v>281.18</v>
      </c>
      <c r="S474" s="372">
        <v>281.18</v>
      </c>
      <c r="T474" s="372">
        <v>281.18</v>
      </c>
      <c r="U474" s="372">
        <v>281.18</v>
      </c>
    </row>
    <row r="475" spans="1:21" ht="28.8" x14ac:dyDescent="0.3">
      <c r="A475" s="109" t="s">
        <v>13</v>
      </c>
      <c r="B475" s="28" t="s">
        <v>1993</v>
      </c>
      <c r="D475" s="100" t="s">
        <v>516</v>
      </c>
      <c r="E475" s="110" t="s">
        <v>517</v>
      </c>
      <c r="F475" s="109" t="s">
        <v>518</v>
      </c>
      <c r="G475" s="109" t="s">
        <v>520</v>
      </c>
      <c r="H475" s="372" t="s">
        <v>1991</v>
      </c>
      <c r="I475" s="372">
        <v>281.18162399999994</v>
      </c>
      <c r="J475" s="372">
        <v>281.18162399999994</v>
      </c>
      <c r="K475" s="372" t="s">
        <v>1991</v>
      </c>
      <c r="L475" s="372">
        <v>281.18</v>
      </c>
      <c r="M475" s="372">
        <v>281.18</v>
      </c>
      <c r="N475" s="372">
        <v>281.18</v>
      </c>
      <c r="O475" s="372">
        <v>281.18</v>
      </c>
      <c r="P475" s="372">
        <v>281.18</v>
      </c>
      <c r="Q475" s="372">
        <v>281.18</v>
      </c>
      <c r="R475" s="372">
        <v>281.18</v>
      </c>
      <c r="S475" s="372">
        <v>281.18</v>
      </c>
      <c r="T475" s="372">
        <v>281.18</v>
      </c>
      <c r="U475" s="372">
        <v>281.18</v>
      </c>
    </row>
    <row r="476" spans="1:21" ht="28.8" x14ac:dyDescent="0.3">
      <c r="A476" s="109" t="s">
        <v>13</v>
      </c>
      <c r="B476" s="28" t="s">
        <v>1994</v>
      </c>
      <c r="D476" s="100" t="s">
        <v>516</v>
      </c>
      <c r="E476" s="110" t="s">
        <v>517</v>
      </c>
      <c r="F476" s="109" t="s">
        <v>518</v>
      </c>
      <c r="G476" s="109" t="s">
        <v>521</v>
      </c>
      <c r="H476" s="372" t="s">
        <v>1991</v>
      </c>
      <c r="I476" s="372">
        <v>329.97969599999999</v>
      </c>
      <c r="J476" s="372">
        <v>329.97969599999999</v>
      </c>
      <c r="K476" s="372" t="s">
        <v>1991</v>
      </c>
      <c r="L476" s="372">
        <v>329.97969599999999</v>
      </c>
      <c r="M476" s="372">
        <v>329.97969599999999</v>
      </c>
      <c r="N476" s="372">
        <v>329.97969599999999</v>
      </c>
      <c r="O476" s="372">
        <v>329.97969599999999</v>
      </c>
      <c r="P476" s="372">
        <v>329.97969599999999</v>
      </c>
      <c r="Q476" s="372">
        <v>329.97969599999999</v>
      </c>
      <c r="R476" s="372">
        <v>329.97969599999999</v>
      </c>
      <c r="S476" s="372">
        <v>329.97969599999999</v>
      </c>
      <c r="T476" s="372">
        <v>329.97969599999999</v>
      </c>
      <c r="U476" s="372">
        <v>329.97969599999999</v>
      </c>
    </row>
    <row r="477" spans="1:21" ht="28.8" x14ac:dyDescent="0.3">
      <c r="A477" s="109" t="s">
        <v>13</v>
      </c>
      <c r="B477" s="28" t="s">
        <v>1995</v>
      </c>
      <c r="D477" s="100" t="s">
        <v>516</v>
      </c>
      <c r="E477" s="110" t="s">
        <v>517</v>
      </c>
      <c r="F477" s="109" t="s">
        <v>518</v>
      </c>
      <c r="G477" s="109" t="s">
        <v>522</v>
      </c>
      <c r="H477" s="372" t="s">
        <v>1991</v>
      </c>
      <c r="I477" s="372">
        <v>329.97969599999999</v>
      </c>
      <c r="J477" s="372">
        <v>329.97969599999999</v>
      </c>
      <c r="K477" s="372" t="s">
        <v>1991</v>
      </c>
      <c r="L477" s="372">
        <v>329.97969599999999</v>
      </c>
      <c r="M477" s="372">
        <v>329.97969599999999</v>
      </c>
      <c r="N477" s="372">
        <v>329.97969599999999</v>
      </c>
      <c r="O477" s="372">
        <v>329.97969599999999</v>
      </c>
      <c r="P477" s="372">
        <v>329.97969599999999</v>
      </c>
      <c r="Q477" s="372">
        <v>329.97969599999999</v>
      </c>
      <c r="R477" s="372">
        <v>329.97969599999999</v>
      </c>
      <c r="S477" s="372">
        <v>329.97969599999999</v>
      </c>
      <c r="T477" s="372">
        <v>329.97969599999999</v>
      </c>
      <c r="U477" s="372">
        <v>329.97969599999999</v>
      </c>
    </row>
    <row r="478" spans="1:21" x14ac:dyDescent="0.3">
      <c r="A478" s="109" t="s">
        <v>13</v>
      </c>
      <c r="B478" s="1" t="s">
        <v>21</v>
      </c>
      <c r="D478" s="100" t="s">
        <v>523</v>
      </c>
      <c r="E478" s="110" t="s">
        <v>524</v>
      </c>
      <c r="F478" s="109" t="s">
        <v>525</v>
      </c>
      <c r="G478" s="109" t="s">
        <v>526</v>
      </c>
      <c r="H478" s="372" t="s">
        <v>1991</v>
      </c>
      <c r="I478" s="372">
        <v>250.45347599999999</v>
      </c>
      <c r="J478" s="372">
        <v>250.45347599999999</v>
      </c>
      <c r="K478" s="372" t="s">
        <v>1991</v>
      </c>
      <c r="L478" s="372">
        <v>250.45347599999999</v>
      </c>
      <c r="M478" s="372">
        <v>250.45749612</v>
      </c>
      <c r="N478" s="372">
        <v>250.45347599999999</v>
      </c>
      <c r="O478" s="372">
        <v>250.45347599999999</v>
      </c>
      <c r="P478" s="372">
        <v>250.45347599999999</v>
      </c>
      <c r="Q478" s="372">
        <v>250.45347599999999</v>
      </c>
      <c r="R478" s="372">
        <v>250.45347599999999</v>
      </c>
      <c r="S478" s="372">
        <v>250.45347599999999</v>
      </c>
      <c r="T478" s="372">
        <v>250.45347599999999</v>
      </c>
      <c r="U478" s="372">
        <v>250.45347599999999</v>
      </c>
    </row>
    <row r="479" spans="1:21" x14ac:dyDescent="0.3">
      <c r="A479" s="109" t="s">
        <v>13</v>
      </c>
      <c r="B479" s="1" t="s">
        <v>19</v>
      </c>
      <c r="D479" s="100" t="s">
        <v>527</v>
      </c>
      <c r="E479" s="110" t="s">
        <v>524</v>
      </c>
      <c r="F479" s="109" t="s">
        <v>525</v>
      </c>
      <c r="G479" s="109" t="s">
        <v>528</v>
      </c>
      <c r="H479" s="372" t="s">
        <v>1991</v>
      </c>
      <c r="I479" s="372">
        <v>392.19878399999999</v>
      </c>
      <c r="J479" s="372">
        <v>392.19878399999999</v>
      </c>
      <c r="K479" s="372" t="s">
        <v>1991</v>
      </c>
      <c r="L479" s="372">
        <v>392.19878399999999</v>
      </c>
      <c r="M479" s="372">
        <v>392.19878399999999</v>
      </c>
      <c r="N479" s="372">
        <v>392.19878399999999</v>
      </c>
      <c r="O479" s="372">
        <v>392.19878399999999</v>
      </c>
      <c r="P479" s="372">
        <v>392.19878399999999</v>
      </c>
      <c r="Q479" s="372">
        <v>392.19878399999999</v>
      </c>
      <c r="R479" s="372">
        <v>392.19878399999999</v>
      </c>
      <c r="S479" s="372">
        <v>392.19878399999999</v>
      </c>
      <c r="T479" s="372">
        <v>392.19878399999999</v>
      </c>
      <c r="U479" s="372">
        <v>392.19878399999999</v>
      </c>
    </row>
    <row r="480" spans="1:21" x14ac:dyDescent="0.3">
      <c r="A480" s="109" t="s">
        <v>13</v>
      </c>
      <c r="B480" s="1" t="s">
        <v>15</v>
      </c>
      <c r="D480" s="100" t="s">
        <v>529</v>
      </c>
      <c r="E480" s="110" t="s">
        <v>524</v>
      </c>
      <c r="F480" s="109" t="s">
        <v>525</v>
      </c>
      <c r="G480" s="109" t="s">
        <v>530</v>
      </c>
      <c r="H480" s="372" t="s">
        <v>1991</v>
      </c>
      <c r="I480" s="372">
        <v>220.03456800000001</v>
      </c>
      <c r="J480" s="372">
        <v>220.03456800000001</v>
      </c>
      <c r="K480" s="372" t="s">
        <v>1991</v>
      </c>
      <c r="L480" s="372">
        <v>220.03456800000001</v>
      </c>
      <c r="M480" s="372">
        <v>220.03456800000001</v>
      </c>
      <c r="N480" s="372">
        <v>220.03456800000001</v>
      </c>
      <c r="O480" s="372">
        <v>220.03456800000001</v>
      </c>
      <c r="P480" s="372">
        <v>220.03456800000001</v>
      </c>
      <c r="Q480" s="372">
        <v>220.03456800000001</v>
      </c>
      <c r="R480" s="372">
        <v>220.03456800000001</v>
      </c>
      <c r="S480" s="372">
        <v>220.03456800000001</v>
      </c>
      <c r="T480" s="372">
        <v>220.03456800000001</v>
      </c>
      <c r="U480" s="372">
        <v>220.03456800000001</v>
      </c>
    </row>
    <row r="481" spans="1:21" x14ac:dyDescent="0.3">
      <c r="A481" s="109" t="s">
        <v>13</v>
      </c>
      <c r="B481" s="1" t="s">
        <v>34</v>
      </c>
      <c r="D481" s="100" t="s">
        <v>531</v>
      </c>
      <c r="E481" s="1" t="s">
        <v>532</v>
      </c>
      <c r="F481" s="16" t="s">
        <v>533</v>
      </c>
      <c r="G481" s="109" t="s">
        <v>534</v>
      </c>
      <c r="H481" s="389" t="s">
        <v>1991</v>
      </c>
      <c r="I481" s="390" t="s">
        <v>1991</v>
      </c>
      <c r="J481" s="390">
        <v>18.368856000000001</v>
      </c>
      <c r="K481" s="372" t="s">
        <v>1991</v>
      </c>
      <c r="L481" s="390" t="s">
        <v>1991</v>
      </c>
      <c r="M481" s="390" t="s">
        <v>1991</v>
      </c>
      <c r="N481" s="390" t="s">
        <v>1991</v>
      </c>
      <c r="O481" s="390" t="s">
        <v>1991</v>
      </c>
      <c r="P481" s="390" t="s">
        <v>1991</v>
      </c>
      <c r="Q481" s="375">
        <v>18.368856000000001</v>
      </c>
      <c r="R481" s="375">
        <v>18.368856000000001</v>
      </c>
      <c r="S481" s="375">
        <v>18.368856000000001</v>
      </c>
      <c r="T481" s="375">
        <v>18.368856000000001</v>
      </c>
      <c r="U481" s="375">
        <v>18.368856000000001</v>
      </c>
    </row>
    <row r="482" spans="1:21" x14ac:dyDescent="0.3">
      <c r="A482" s="109" t="s">
        <v>13</v>
      </c>
      <c r="B482" s="1" t="s">
        <v>34</v>
      </c>
      <c r="C482" s="109" t="s">
        <v>445</v>
      </c>
      <c r="D482" s="100" t="s">
        <v>535</v>
      </c>
      <c r="E482" s="1" t="s">
        <v>532</v>
      </c>
      <c r="F482" s="109" t="s">
        <v>533</v>
      </c>
      <c r="G482" s="109" t="s">
        <v>534</v>
      </c>
      <c r="H482" s="375" t="s">
        <v>1991</v>
      </c>
      <c r="I482" s="372" t="s">
        <v>1991</v>
      </c>
      <c r="J482" s="389">
        <v>20.685578999999997</v>
      </c>
      <c r="K482" s="372" t="s">
        <v>1991</v>
      </c>
      <c r="L482" s="372" t="s">
        <v>1991</v>
      </c>
      <c r="M482" s="372" t="s">
        <v>1991</v>
      </c>
      <c r="N482" s="372" t="s">
        <v>1991</v>
      </c>
      <c r="O482" s="372" t="s">
        <v>1991</v>
      </c>
      <c r="P482" s="372" t="s">
        <v>1991</v>
      </c>
      <c r="Q482" s="375">
        <v>20.685578999999997</v>
      </c>
      <c r="R482" s="375">
        <v>20.685578999999997</v>
      </c>
      <c r="S482" s="375">
        <v>20.685578999999997</v>
      </c>
      <c r="T482" s="375">
        <v>20.685578999999997</v>
      </c>
      <c r="U482" s="375">
        <v>20.685578999999997</v>
      </c>
    </row>
    <row r="483" spans="1:21" ht="57.6" x14ac:dyDescent="0.3">
      <c r="A483" s="109" t="s">
        <v>13</v>
      </c>
      <c r="B483" s="1" t="s">
        <v>27</v>
      </c>
      <c r="D483" s="100" t="s">
        <v>536</v>
      </c>
      <c r="E483" s="110" t="s">
        <v>537</v>
      </c>
      <c r="F483" s="109" t="s">
        <v>538</v>
      </c>
      <c r="G483" s="109" t="s">
        <v>539</v>
      </c>
      <c r="H483" s="372" t="s">
        <v>1991</v>
      </c>
      <c r="I483" s="372" t="s">
        <v>1991</v>
      </c>
      <c r="J483" s="372" t="s">
        <v>1991</v>
      </c>
      <c r="K483" s="372">
        <v>11.17</v>
      </c>
      <c r="L483" s="372" t="s">
        <v>1991</v>
      </c>
      <c r="M483" s="372" t="s">
        <v>1991</v>
      </c>
      <c r="N483" s="372" t="s">
        <v>1991</v>
      </c>
      <c r="O483" s="372" t="s">
        <v>1991</v>
      </c>
      <c r="P483" s="372" t="s">
        <v>1991</v>
      </c>
      <c r="Q483" s="372" t="s">
        <v>1991</v>
      </c>
      <c r="R483" s="372" t="s">
        <v>1991</v>
      </c>
      <c r="S483" s="372" t="s">
        <v>1991</v>
      </c>
      <c r="T483" s="372" t="s">
        <v>1991</v>
      </c>
      <c r="U483" s="372" t="s">
        <v>1991</v>
      </c>
    </row>
    <row r="484" spans="1:21" ht="57.6" x14ac:dyDescent="0.3">
      <c r="A484" s="109" t="s">
        <v>13</v>
      </c>
      <c r="B484" s="1" t="s">
        <v>29</v>
      </c>
      <c r="D484" s="100" t="s">
        <v>536</v>
      </c>
      <c r="E484" s="110" t="s">
        <v>537</v>
      </c>
      <c r="F484" s="109" t="s">
        <v>538</v>
      </c>
      <c r="G484" s="109" t="s">
        <v>539</v>
      </c>
      <c r="H484" s="372" t="s">
        <v>1991</v>
      </c>
      <c r="I484" s="372" t="s">
        <v>1991</v>
      </c>
      <c r="J484" s="372" t="s">
        <v>1991</v>
      </c>
      <c r="K484" s="372">
        <v>11.17</v>
      </c>
      <c r="L484" s="372" t="s">
        <v>1991</v>
      </c>
      <c r="M484" s="372" t="s">
        <v>1991</v>
      </c>
      <c r="N484" s="372" t="s">
        <v>1991</v>
      </c>
      <c r="O484" s="372" t="s">
        <v>1991</v>
      </c>
      <c r="P484" s="372" t="s">
        <v>1991</v>
      </c>
      <c r="Q484" s="372" t="s">
        <v>1991</v>
      </c>
      <c r="R484" s="372" t="s">
        <v>1991</v>
      </c>
      <c r="S484" s="372" t="s">
        <v>1991</v>
      </c>
      <c r="T484" s="372" t="s">
        <v>1991</v>
      </c>
      <c r="U484" s="372" t="s">
        <v>1991</v>
      </c>
    </row>
    <row r="485" spans="1:21" ht="57.6" x14ac:dyDescent="0.3">
      <c r="A485" s="109" t="s">
        <v>13</v>
      </c>
      <c r="B485" s="28" t="s">
        <v>1992</v>
      </c>
      <c r="D485" s="100" t="s">
        <v>536</v>
      </c>
      <c r="E485" s="110" t="s">
        <v>537</v>
      </c>
      <c r="F485" s="109" t="s">
        <v>538</v>
      </c>
      <c r="G485" s="109" t="s">
        <v>540</v>
      </c>
      <c r="H485" s="372" t="s">
        <v>1991</v>
      </c>
      <c r="I485" s="372" t="s">
        <v>1991</v>
      </c>
      <c r="J485" s="372" t="s">
        <v>1991</v>
      </c>
      <c r="K485" s="372">
        <v>0</v>
      </c>
      <c r="L485" s="372" t="s">
        <v>1991</v>
      </c>
      <c r="M485" s="372" t="s">
        <v>1991</v>
      </c>
      <c r="N485" s="372" t="s">
        <v>1991</v>
      </c>
      <c r="O485" s="372" t="s">
        <v>1991</v>
      </c>
      <c r="P485" s="372" t="s">
        <v>1991</v>
      </c>
      <c r="Q485" s="372" t="s">
        <v>1991</v>
      </c>
      <c r="R485" s="372" t="s">
        <v>1991</v>
      </c>
      <c r="S485" s="372" t="s">
        <v>1991</v>
      </c>
      <c r="T485" s="372" t="s">
        <v>1991</v>
      </c>
      <c r="U485" s="372" t="s">
        <v>1991</v>
      </c>
    </row>
    <row r="486" spans="1:21" ht="57.6" x14ac:dyDescent="0.3">
      <c r="A486" s="109" t="s">
        <v>13</v>
      </c>
      <c r="B486" s="28" t="s">
        <v>1993</v>
      </c>
      <c r="D486" s="100" t="s">
        <v>536</v>
      </c>
      <c r="E486" s="110" t="s">
        <v>537</v>
      </c>
      <c r="F486" s="109" t="s">
        <v>538</v>
      </c>
      <c r="G486" s="109" t="s">
        <v>541</v>
      </c>
      <c r="H486" s="372" t="s">
        <v>1991</v>
      </c>
      <c r="I486" s="372" t="s">
        <v>1991</v>
      </c>
      <c r="J486" s="372" t="s">
        <v>1991</v>
      </c>
      <c r="K486" s="372">
        <v>0</v>
      </c>
      <c r="L486" s="372" t="s">
        <v>1991</v>
      </c>
      <c r="M486" s="372" t="s">
        <v>1991</v>
      </c>
      <c r="N486" s="372" t="s">
        <v>1991</v>
      </c>
      <c r="O486" s="372" t="s">
        <v>1991</v>
      </c>
      <c r="P486" s="372" t="s">
        <v>1991</v>
      </c>
      <c r="Q486" s="372" t="s">
        <v>1991</v>
      </c>
      <c r="R486" s="372" t="s">
        <v>1991</v>
      </c>
      <c r="S486" s="372" t="s">
        <v>1991</v>
      </c>
      <c r="T486" s="372" t="s">
        <v>1991</v>
      </c>
      <c r="U486" s="372" t="s">
        <v>1991</v>
      </c>
    </row>
    <row r="487" spans="1:21" ht="57.6" x14ac:dyDescent="0.3">
      <c r="A487" s="109" t="s">
        <v>13</v>
      </c>
      <c r="B487" s="28" t="s">
        <v>1994</v>
      </c>
      <c r="D487" s="100" t="s">
        <v>536</v>
      </c>
      <c r="E487" s="110" t="s">
        <v>537</v>
      </c>
      <c r="F487" s="109" t="s">
        <v>538</v>
      </c>
      <c r="G487" s="109" t="s">
        <v>542</v>
      </c>
      <c r="H487" s="372" t="s">
        <v>1991</v>
      </c>
      <c r="I487" s="372" t="s">
        <v>1991</v>
      </c>
      <c r="J487" s="372" t="s">
        <v>1991</v>
      </c>
      <c r="K487" s="372">
        <v>0</v>
      </c>
      <c r="L487" s="372" t="s">
        <v>1991</v>
      </c>
      <c r="M487" s="372" t="s">
        <v>1991</v>
      </c>
      <c r="N487" s="372" t="s">
        <v>1991</v>
      </c>
      <c r="O487" s="372" t="s">
        <v>1991</v>
      </c>
      <c r="P487" s="372" t="s">
        <v>1991</v>
      </c>
      <c r="Q487" s="372" t="s">
        <v>1991</v>
      </c>
      <c r="R487" s="372" t="s">
        <v>1991</v>
      </c>
      <c r="S487" s="372" t="s">
        <v>1991</v>
      </c>
      <c r="T487" s="372" t="s">
        <v>1991</v>
      </c>
      <c r="U487" s="372" t="s">
        <v>1991</v>
      </c>
    </row>
    <row r="488" spans="1:21" ht="57.6" x14ac:dyDescent="0.3">
      <c r="A488" s="109" t="s">
        <v>13</v>
      </c>
      <c r="B488" s="28" t="s">
        <v>1995</v>
      </c>
      <c r="D488" s="100" t="s">
        <v>536</v>
      </c>
      <c r="E488" s="110" t="s">
        <v>537</v>
      </c>
      <c r="F488" s="109" t="s">
        <v>538</v>
      </c>
      <c r="G488" s="109" t="s">
        <v>543</v>
      </c>
      <c r="H488" s="372" t="s">
        <v>1991</v>
      </c>
      <c r="I488" s="372" t="s">
        <v>1991</v>
      </c>
      <c r="J488" s="372" t="s">
        <v>1991</v>
      </c>
      <c r="K488" s="372">
        <v>0</v>
      </c>
      <c r="L488" s="372" t="s">
        <v>1991</v>
      </c>
      <c r="M488" s="372" t="s">
        <v>1991</v>
      </c>
      <c r="N488" s="372" t="s">
        <v>1991</v>
      </c>
      <c r="O488" s="372" t="s">
        <v>1991</v>
      </c>
      <c r="P488" s="372" t="s">
        <v>1991</v>
      </c>
      <c r="Q488" s="372" t="s">
        <v>1991</v>
      </c>
      <c r="R488" s="372" t="s">
        <v>1991</v>
      </c>
      <c r="S488" s="372" t="s">
        <v>1991</v>
      </c>
      <c r="T488" s="372" t="s">
        <v>1991</v>
      </c>
      <c r="U488" s="372" t="s">
        <v>1991</v>
      </c>
    </row>
    <row r="489" spans="1:21" ht="57.6" x14ac:dyDescent="0.3">
      <c r="A489" s="109" t="s">
        <v>13</v>
      </c>
      <c r="B489" s="1" t="s">
        <v>30</v>
      </c>
      <c r="D489" s="100" t="s">
        <v>536</v>
      </c>
      <c r="E489" s="110" t="s">
        <v>537</v>
      </c>
      <c r="F489" s="109" t="s">
        <v>538</v>
      </c>
      <c r="G489" s="109" t="s">
        <v>544</v>
      </c>
      <c r="H489" s="372" t="s">
        <v>1991</v>
      </c>
      <c r="I489" s="372" t="s">
        <v>1991</v>
      </c>
      <c r="J489" s="372" t="s">
        <v>1991</v>
      </c>
      <c r="K489" s="372">
        <v>11.95</v>
      </c>
      <c r="L489" s="372" t="s">
        <v>1991</v>
      </c>
      <c r="M489" s="372" t="s">
        <v>1991</v>
      </c>
      <c r="N489" s="372" t="s">
        <v>1991</v>
      </c>
      <c r="O489" s="372" t="s">
        <v>1991</v>
      </c>
      <c r="P489" s="372" t="s">
        <v>1991</v>
      </c>
      <c r="Q489" s="372" t="s">
        <v>1991</v>
      </c>
      <c r="R489" s="372" t="s">
        <v>1991</v>
      </c>
      <c r="S489" s="372" t="s">
        <v>1991</v>
      </c>
      <c r="T489" s="372" t="s">
        <v>1991</v>
      </c>
      <c r="U489" s="372" t="s">
        <v>1991</v>
      </c>
    </row>
    <row r="490" spans="1:21" ht="57.6" x14ac:dyDescent="0.3">
      <c r="A490" s="109" t="s">
        <v>13</v>
      </c>
      <c r="B490" s="1" t="s">
        <v>15</v>
      </c>
      <c r="D490" s="100" t="s">
        <v>536</v>
      </c>
      <c r="E490" s="110" t="s">
        <v>537</v>
      </c>
      <c r="F490" s="109" t="s">
        <v>538</v>
      </c>
      <c r="G490" s="109" t="s">
        <v>545</v>
      </c>
      <c r="H490" s="372" t="s">
        <v>1991</v>
      </c>
      <c r="I490" s="372" t="s">
        <v>1991</v>
      </c>
      <c r="J490" s="372" t="s">
        <v>1991</v>
      </c>
      <c r="K490" s="372">
        <v>11.17</v>
      </c>
      <c r="L490" s="372" t="s">
        <v>1991</v>
      </c>
      <c r="M490" s="372" t="s">
        <v>1991</v>
      </c>
      <c r="N490" s="372" t="s">
        <v>1991</v>
      </c>
      <c r="O490" s="372" t="s">
        <v>1991</v>
      </c>
      <c r="P490" s="372" t="s">
        <v>1991</v>
      </c>
      <c r="Q490" s="372" t="s">
        <v>1991</v>
      </c>
      <c r="R490" s="372" t="s">
        <v>1991</v>
      </c>
      <c r="S490" s="372" t="s">
        <v>1991</v>
      </c>
      <c r="T490" s="372" t="s">
        <v>1991</v>
      </c>
      <c r="U490" s="372" t="s">
        <v>1991</v>
      </c>
    </row>
    <row r="491" spans="1:21" ht="57.6" x14ac:dyDescent="0.3">
      <c r="A491" s="109" t="s">
        <v>13</v>
      </c>
      <c r="B491" s="1" t="s">
        <v>32</v>
      </c>
      <c r="D491" s="100" t="s">
        <v>536</v>
      </c>
      <c r="E491" s="110" t="s">
        <v>537</v>
      </c>
      <c r="F491" s="109" t="s">
        <v>538</v>
      </c>
      <c r="G491" s="109" t="s">
        <v>546</v>
      </c>
      <c r="H491" s="372" t="s">
        <v>1991</v>
      </c>
      <c r="I491" s="372" t="s">
        <v>1991</v>
      </c>
      <c r="J491" s="372" t="s">
        <v>1991</v>
      </c>
      <c r="K491" s="372">
        <v>11.17</v>
      </c>
      <c r="L491" s="372" t="s">
        <v>1991</v>
      </c>
      <c r="M491" s="372" t="s">
        <v>1991</v>
      </c>
      <c r="N491" s="372" t="s">
        <v>1991</v>
      </c>
      <c r="O491" s="372" t="s">
        <v>1991</v>
      </c>
      <c r="P491" s="372" t="s">
        <v>1991</v>
      </c>
      <c r="Q491" s="372" t="s">
        <v>1991</v>
      </c>
      <c r="R491" s="372" t="s">
        <v>1991</v>
      </c>
      <c r="S491" s="372" t="s">
        <v>1991</v>
      </c>
      <c r="T491" s="372" t="s">
        <v>1991</v>
      </c>
      <c r="U491" s="372" t="s">
        <v>1991</v>
      </c>
    </row>
    <row r="492" spans="1:21" ht="57.6" x14ac:dyDescent="0.3">
      <c r="A492" s="109" t="s">
        <v>13</v>
      </c>
      <c r="B492" s="1" t="s">
        <v>19</v>
      </c>
      <c r="D492" s="100" t="s">
        <v>536</v>
      </c>
      <c r="E492" s="110" t="s">
        <v>537</v>
      </c>
      <c r="F492" s="109" t="s">
        <v>538</v>
      </c>
      <c r="G492" s="109" t="s">
        <v>547</v>
      </c>
      <c r="H492" s="372" t="s">
        <v>1991</v>
      </c>
      <c r="I492" s="372" t="s">
        <v>1991</v>
      </c>
      <c r="J492" s="372" t="s">
        <v>1991</v>
      </c>
      <c r="K492" s="372">
        <v>11.17</v>
      </c>
      <c r="L492" s="372" t="s">
        <v>1991</v>
      </c>
      <c r="M492" s="372" t="s">
        <v>1991</v>
      </c>
      <c r="N492" s="372" t="s">
        <v>1991</v>
      </c>
      <c r="O492" s="372" t="s">
        <v>1991</v>
      </c>
      <c r="P492" s="372" t="s">
        <v>1991</v>
      </c>
      <c r="Q492" s="372" t="s">
        <v>1991</v>
      </c>
      <c r="R492" s="372" t="s">
        <v>1991</v>
      </c>
      <c r="S492" s="372" t="s">
        <v>1991</v>
      </c>
      <c r="T492" s="372" t="s">
        <v>1991</v>
      </c>
      <c r="U492" s="372" t="s">
        <v>1991</v>
      </c>
    </row>
    <row r="493" spans="1:21" ht="57.6" x14ac:dyDescent="0.3">
      <c r="A493" s="109" t="s">
        <v>13</v>
      </c>
      <c r="B493" s="1" t="s">
        <v>21</v>
      </c>
      <c r="D493" s="100" t="s">
        <v>536</v>
      </c>
      <c r="E493" s="110" t="s">
        <v>537</v>
      </c>
      <c r="F493" s="109" t="s">
        <v>538</v>
      </c>
      <c r="G493" s="109" t="s">
        <v>548</v>
      </c>
      <c r="H493" s="372" t="s">
        <v>1991</v>
      </c>
      <c r="I493" s="372" t="s">
        <v>1991</v>
      </c>
      <c r="J493" s="372" t="s">
        <v>1991</v>
      </c>
      <c r="K493" s="372">
        <v>11.17</v>
      </c>
      <c r="L493" s="372" t="s">
        <v>1991</v>
      </c>
      <c r="M493" s="372" t="s">
        <v>1991</v>
      </c>
      <c r="N493" s="372" t="s">
        <v>1991</v>
      </c>
      <c r="O493" s="372" t="s">
        <v>1991</v>
      </c>
      <c r="P493" s="372" t="s">
        <v>1991</v>
      </c>
      <c r="Q493" s="372" t="s">
        <v>1991</v>
      </c>
      <c r="R493" s="372" t="s">
        <v>1991</v>
      </c>
      <c r="S493" s="372" t="s">
        <v>1991</v>
      </c>
      <c r="T493" s="372" t="s">
        <v>1991</v>
      </c>
      <c r="U493" s="372" t="s">
        <v>1991</v>
      </c>
    </row>
    <row r="494" spans="1:21" ht="57.6" x14ac:dyDescent="0.3">
      <c r="A494" s="109" t="s">
        <v>13</v>
      </c>
      <c r="B494" s="1" t="s">
        <v>34</v>
      </c>
      <c r="D494" s="100" t="s">
        <v>536</v>
      </c>
      <c r="E494" s="110" t="s">
        <v>537</v>
      </c>
      <c r="F494" s="109" t="s">
        <v>538</v>
      </c>
      <c r="G494" s="109" t="s">
        <v>549</v>
      </c>
      <c r="H494" s="372" t="s">
        <v>1991</v>
      </c>
      <c r="I494" s="372" t="s">
        <v>1991</v>
      </c>
      <c r="J494" s="372" t="s">
        <v>1991</v>
      </c>
      <c r="K494" s="372">
        <v>10.72</v>
      </c>
      <c r="L494" s="372" t="s">
        <v>1991</v>
      </c>
      <c r="M494" s="372" t="s">
        <v>1991</v>
      </c>
      <c r="N494" s="372" t="s">
        <v>1991</v>
      </c>
      <c r="O494" s="372" t="s">
        <v>1991</v>
      </c>
      <c r="P494" s="372" t="s">
        <v>1991</v>
      </c>
      <c r="Q494" s="372" t="s">
        <v>1991</v>
      </c>
      <c r="R494" s="372" t="s">
        <v>1991</v>
      </c>
      <c r="S494" s="372" t="s">
        <v>1991</v>
      </c>
      <c r="T494" s="372" t="s">
        <v>1991</v>
      </c>
      <c r="U494" s="372" t="s">
        <v>1991</v>
      </c>
    </row>
    <row r="495" spans="1:21" ht="28.8" x14ac:dyDescent="0.3">
      <c r="A495" s="109" t="s">
        <v>13</v>
      </c>
      <c r="B495" s="1" t="s">
        <v>27</v>
      </c>
      <c r="D495" s="100" t="s">
        <v>550</v>
      </c>
      <c r="E495" s="110" t="s">
        <v>551</v>
      </c>
      <c r="F495" s="109" t="s">
        <v>552</v>
      </c>
      <c r="G495" s="109" t="s">
        <v>553</v>
      </c>
      <c r="H495" s="372">
        <v>35.902351679999995</v>
      </c>
      <c r="I495" s="372">
        <v>44.877939599999991</v>
      </c>
      <c r="J495" s="372">
        <v>52.269600239999995</v>
      </c>
      <c r="K495" s="372" t="s">
        <v>1991</v>
      </c>
      <c r="L495" s="372" t="s">
        <v>1991</v>
      </c>
      <c r="M495" s="372" t="s">
        <v>1991</v>
      </c>
      <c r="N495" s="372" t="s">
        <v>1991</v>
      </c>
      <c r="O495" s="372">
        <v>84.73</v>
      </c>
      <c r="P495" s="372" t="s">
        <v>1991</v>
      </c>
      <c r="Q495" s="372">
        <v>99.35</v>
      </c>
      <c r="R495" s="372">
        <v>109.7</v>
      </c>
      <c r="S495" s="372">
        <v>117.08</v>
      </c>
      <c r="T495" s="372">
        <v>121.63</v>
      </c>
      <c r="U495" s="372">
        <v>244.59</v>
      </c>
    </row>
    <row r="496" spans="1:21" ht="28.8" x14ac:dyDescent="0.3">
      <c r="A496" s="109" t="s">
        <v>13</v>
      </c>
      <c r="B496" s="1" t="s">
        <v>29</v>
      </c>
      <c r="D496" s="100" t="s">
        <v>550</v>
      </c>
      <c r="E496" s="110" t="s">
        <v>551</v>
      </c>
      <c r="F496" s="109" t="s">
        <v>552</v>
      </c>
      <c r="G496" s="109" t="s">
        <v>553</v>
      </c>
      <c r="H496" s="372">
        <v>35.902351679999995</v>
      </c>
      <c r="I496" s="372">
        <v>44.877939599999991</v>
      </c>
      <c r="J496" s="372">
        <v>52.269600239999995</v>
      </c>
      <c r="K496" s="372" t="s">
        <v>1991</v>
      </c>
      <c r="L496" s="372" t="s">
        <v>1991</v>
      </c>
      <c r="M496" s="372" t="s">
        <v>1991</v>
      </c>
      <c r="N496" s="372" t="s">
        <v>1991</v>
      </c>
      <c r="O496" s="372">
        <v>84.73</v>
      </c>
      <c r="P496" s="372" t="s">
        <v>1991</v>
      </c>
      <c r="Q496" s="372">
        <v>99.35</v>
      </c>
      <c r="R496" s="372">
        <v>109.7</v>
      </c>
      <c r="S496" s="372">
        <v>117.08</v>
      </c>
      <c r="T496" s="372">
        <v>121.63</v>
      </c>
      <c r="U496" s="372">
        <v>244.59</v>
      </c>
    </row>
    <row r="497" spans="1:21" ht="28.8" x14ac:dyDescent="0.3">
      <c r="A497" s="109" t="s">
        <v>13</v>
      </c>
      <c r="B497" s="28" t="s">
        <v>1992</v>
      </c>
      <c r="D497" s="100" t="s">
        <v>550</v>
      </c>
      <c r="E497" s="110" t="s">
        <v>551</v>
      </c>
      <c r="F497" s="109" t="s">
        <v>552</v>
      </c>
      <c r="G497" s="109" t="s">
        <v>554</v>
      </c>
      <c r="H497" s="372">
        <v>35.902351679999995</v>
      </c>
      <c r="I497" s="372">
        <v>44.877939599999991</v>
      </c>
      <c r="J497" s="372">
        <v>52.269600239999995</v>
      </c>
      <c r="K497" s="372" t="s">
        <v>1991</v>
      </c>
      <c r="L497" s="372" t="s">
        <v>1991</v>
      </c>
      <c r="M497" s="372" t="s">
        <v>1991</v>
      </c>
      <c r="N497" s="372" t="s">
        <v>1991</v>
      </c>
      <c r="O497" s="372">
        <v>84.73</v>
      </c>
      <c r="P497" s="372" t="s">
        <v>1991</v>
      </c>
      <c r="Q497" s="372">
        <v>99.35</v>
      </c>
      <c r="R497" s="372">
        <v>109.7</v>
      </c>
      <c r="S497" s="372">
        <v>117.08</v>
      </c>
      <c r="T497" s="372">
        <v>121.63</v>
      </c>
      <c r="U497" s="372">
        <v>244.59</v>
      </c>
    </row>
    <row r="498" spans="1:21" ht="28.8" x14ac:dyDescent="0.3">
      <c r="A498" s="109" t="s">
        <v>13</v>
      </c>
      <c r="B498" s="28" t="s">
        <v>1993</v>
      </c>
      <c r="D498" s="100" t="s">
        <v>550</v>
      </c>
      <c r="E498" s="110" t="s">
        <v>551</v>
      </c>
      <c r="F498" s="109" t="s">
        <v>552</v>
      </c>
      <c r="G498" s="109" t="s">
        <v>555</v>
      </c>
      <c r="H498" s="372">
        <v>35.902351679999995</v>
      </c>
      <c r="I498" s="372">
        <v>44.877939599999991</v>
      </c>
      <c r="J498" s="372">
        <v>52.269600239999995</v>
      </c>
      <c r="K498" s="372" t="s">
        <v>1991</v>
      </c>
      <c r="L498" s="372" t="s">
        <v>1991</v>
      </c>
      <c r="M498" s="372" t="s">
        <v>1991</v>
      </c>
      <c r="N498" s="372" t="s">
        <v>1991</v>
      </c>
      <c r="O498" s="372">
        <v>84.73</v>
      </c>
      <c r="P498" s="372" t="s">
        <v>1991</v>
      </c>
      <c r="Q498" s="372">
        <v>99.35</v>
      </c>
      <c r="R498" s="372">
        <v>109.7</v>
      </c>
      <c r="S498" s="372">
        <v>117.08</v>
      </c>
      <c r="T498" s="372">
        <v>121.63</v>
      </c>
      <c r="U498" s="372">
        <v>244.59</v>
      </c>
    </row>
    <row r="499" spans="1:21" ht="28.8" x14ac:dyDescent="0.3">
      <c r="A499" s="109" t="s">
        <v>13</v>
      </c>
      <c r="B499" s="28" t="s">
        <v>1994</v>
      </c>
      <c r="D499" s="100" t="s">
        <v>550</v>
      </c>
      <c r="E499" s="110" t="s">
        <v>551</v>
      </c>
      <c r="F499" s="109" t="s">
        <v>552</v>
      </c>
      <c r="G499" s="109" t="s">
        <v>556</v>
      </c>
      <c r="H499" s="372">
        <v>35.902351679999995</v>
      </c>
      <c r="I499" s="372">
        <v>44.877939599999991</v>
      </c>
      <c r="J499" s="372">
        <v>52.269600239999995</v>
      </c>
      <c r="K499" s="372" t="s">
        <v>1991</v>
      </c>
      <c r="L499" s="372" t="s">
        <v>1991</v>
      </c>
      <c r="M499" s="372" t="s">
        <v>1991</v>
      </c>
      <c r="N499" s="372" t="s">
        <v>1991</v>
      </c>
      <c r="O499" s="372">
        <v>84.73</v>
      </c>
      <c r="P499" s="372" t="s">
        <v>1991</v>
      </c>
      <c r="Q499" s="372">
        <v>99.35</v>
      </c>
      <c r="R499" s="372">
        <v>109.7</v>
      </c>
      <c r="S499" s="372">
        <v>117.08</v>
      </c>
      <c r="T499" s="372">
        <v>121.63</v>
      </c>
      <c r="U499" s="372">
        <v>244.59</v>
      </c>
    </row>
    <row r="500" spans="1:21" ht="28.8" x14ac:dyDescent="0.3">
      <c r="A500" s="109" t="s">
        <v>13</v>
      </c>
      <c r="B500" s="28" t="s">
        <v>1995</v>
      </c>
      <c r="D500" s="100" t="s">
        <v>550</v>
      </c>
      <c r="E500" s="110" t="s">
        <v>551</v>
      </c>
      <c r="F500" s="109" t="s">
        <v>552</v>
      </c>
      <c r="G500" s="109" t="s">
        <v>557</v>
      </c>
      <c r="H500" s="372">
        <v>35.902351679999995</v>
      </c>
      <c r="I500" s="372">
        <v>44.877939599999991</v>
      </c>
      <c r="J500" s="372">
        <v>52.269600239999995</v>
      </c>
      <c r="K500" s="372" t="s">
        <v>1991</v>
      </c>
      <c r="L500" s="372" t="s">
        <v>1991</v>
      </c>
      <c r="M500" s="372" t="s">
        <v>1991</v>
      </c>
      <c r="N500" s="372" t="s">
        <v>1991</v>
      </c>
      <c r="O500" s="372">
        <v>84.73</v>
      </c>
      <c r="P500" s="372" t="s">
        <v>1991</v>
      </c>
      <c r="Q500" s="372">
        <v>99.35</v>
      </c>
      <c r="R500" s="372">
        <v>109.7</v>
      </c>
      <c r="S500" s="372">
        <v>117.08</v>
      </c>
      <c r="T500" s="372">
        <v>121.63</v>
      </c>
      <c r="U500" s="372">
        <v>244.59</v>
      </c>
    </row>
    <row r="501" spans="1:21" ht="28.8" x14ac:dyDescent="0.3">
      <c r="A501" s="109" t="s">
        <v>13</v>
      </c>
      <c r="B501" s="1" t="s">
        <v>30</v>
      </c>
      <c r="D501" s="100" t="s">
        <v>550</v>
      </c>
      <c r="E501" s="110" t="s">
        <v>551</v>
      </c>
      <c r="F501" s="109" t="s">
        <v>552</v>
      </c>
      <c r="G501" s="109" t="s">
        <v>558</v>
      </c>
      <c r="H501" s="372">
        <v>38.404721760000001</v>
      </c>
      <c r="I501" s="372">
        <v>48.005902199999994</v>
      </c>
      <c r="J501" s="372">
        <v>55.912756679999994</v>
      </c>
      <c r="K501" s="372" t="s">
        <v>1991</v>
      </c>
      <c r="L501" s="372" t="s">
        <v>1991</v>
      </c>
      <c r="M501" s="372" t="s">
        <v>1991</v>
      </c>
      <c r="N501" s="372" t="s">
        <v>1991</v>
      </c>
      <c r="O501" s="372">
        <v>90.364051199999992</v>
      </c>
      <c r="P501" s="372" t="s">
        <v>1991</v>
      </c>
      <c r="Q501" s="372">
        <v>106.27428249576272</v>
      </c>
      <c r="R501" s="372">
        <v>117.34244289830509</v>
      </c>
      <c r="S501" s="372">
        <v>125.23972491525426</v>
      </c>
      <c r="T501" s="372">
        <v>130.10572696610171</v>
      </c>
      <c r="U501" s="372">
        <v>261.63402830225994</v>
      </c>
    </row>
    <row r="502" spans="1:21" ht="28.8" x14ac:dyDescent="0.3">
      <c r="A502" s="109" t="s">
        <v>13</v>
      </c>
      <c r="B502" s="1" t="s">
        <v>15</v>
      </c>
      <c r="D502" s="100" t="s">
        <v>550</v>
      </c>
      <c r="E502" s="110" t="s">
        <v>551</v>
      </c>
      <c r="F502" s="109" t="s">
        <v>552</v>
      </c>
      <c r="G502" s="109" t="s">
        <v>559</v>
      </c>
      <c r="H502" s="372">
        <v>35.902351679999995</v>
      </c>
      <c r="I502" s="372">
        <v>44.877939599999991</v>
      </c>
      <c r="J502" s="372">
        <v>52.269600239999995</v>
      </c>
      <c r="K502" s="372" t="s">
        <v>1991</v>
      </c>
      <c r="L502" s="372" t="s">
        <v>1991</v>
      </c>
      <c r="M502" s="372" t="s">
        <v>1991</v>
      </c>
      <c r="N502" s="372" t="s">
        <v>1991</v>
      </c>
      <c r="O502" s="372">
        <v>84.73</v>
      </c>
      <c r="P502" s="372" t="s">
        <v>1991</v>
      </c>
      <c r="Q502" s="372">
        <v>99.35</v>
      </c>
      <c r="R502" s="372">
        <v>109.7</v>
      </c>
      <c r="S502" s="372">
        <v>117.08</v>
      </c>
      <c r="T502" s="372">
        <v>121.63</v>
      </c>
      <c r="U502" s="372">
        <v>244.59</v>
      </c>
    </row>
    <row r="503" spans="1:21" ht="28.8" x14ac:dyDescent="0.3">
      <c r="A503" s="109" t="s">
        <v>13</v>
      </c>
      <c r="B503" s="1" t="s">
        <v>32</v>
      </c>
      <c r="D503" s="100" t="s">
        <v>550</v>
      </c>
      <c r="E503" s="110" t="s">
        <v>551</v>
      </c>
      <c r="F503" s="109" t="s">
        <v>552</v>
      </c>
      <c r="G503" s="109" t="s">
        <v>560</v>
      </c>
      <c r="H503" s="372">
        <v>35.902351679999995</v>
      </c>
      <c r="I503" s="372">
        <v>44.877939599999991</v>
      </c>
      <c r="J503" s="372">
        <v>52.269600239999995</v>
      </c>
      <c r="K503" s="372" t="s">
        <v>1991</v>
      </c>
      <c r="L503" s="372" t="s">
        <v>1991</v>
      </c>
      <c r="M503" s="372" t="s">
        <v>1991</v>
      </c>
      <c r="N503" s="372" t="s">
        <v>1991</v>
      </c>
      <c r="O503" s="372">
        <v>84.73</v>
      </c>
      <c r="P503" s="372" t="s">
        <v>1991</v>
      </c>
      <c r="Q503" s="372">
        <v>99.35</v>
      </c>
      <c r="R503" s="372">
        <v>109.7</v>
      </c>
      <c r="S503" s="372">
        <v>117.08</v>
      </c>
      <c r="T503" s="372">
        <v>121.63</v>
      </c>
      <c r="U503" s="372">
        <v>244.59</v>
      </c>
    </row>
    <row r="504" spans="1:21" ht="28.8" x14ac:dyDescent="0.3">
      <c r="A504" s="109" t="s">
        <v>13</v>
      </c>
      <c r="B504" s="1" t="s">
        <v>19</v>
      </c>
      <c r="D504" s="100" t="s">
        <v>550</v>
      </c>
      <c r="E504" s="110" t="s">
        <v>551</v>
      </c>
      <c r="F504" s="109" t="s">
        <v>552</v>
      </c>
      <c r="G504" s="109" t="s">
        <v>561</v>
      </c>
      <c r="H504" s="372">
        <v>35.902351679999995</v>
      </c>
      <c r="I504" s="372">
        <v>44.877939599999991</v>
      </c>
      <c r="J504" s="372">
        <v>52.269600239999995</v>
      </c>
      <c r="K504" s="372" t="s">
        <v>1991</v>
      </c>
      <c r="L504" s="372" t="s">
        <v>1991</v>
      </c>
      <c r="M504" s="372" t="s">
        <v>1991</v>
      </c>
      <c r="N504" s="372" t="s">
        <v>1991</v>
      </c>
      <c r="O504" s="372">
        <v>84.73</v>
      </c>
      <c r="P504" s="372" t="s">
        <v>1991</v>
      </c>
      <c r="Q504" s="372">
        <v>99.35</v>
      </c>
      <c r="R504" s="372">
        <v>109.7</v>
      </c>
      <c r="S504" s="372">
        <v>117.08</v>
      </c>
      <c r="T504" s="372">
        <v>121.63</v>
      </c>
      <c r="U504" s="372">
        <v>244.59</v>
      </c>
    </row>
    <row r="505" spans="1:21" ht="28.8" x14ac:dyDescent="0.3">
      <c r="A505" s="109" t="s">
        <v>13</v>
      </c>
      <c r="B505" s="1" t="s">
        <v>21</v>
      </c>
      <c r="D505" s="100" t="s">
        <v>550</v>
      </c>
      <c r="E505" s="110" t="s">
        <v>551</v>
      </c>
      <c r="F505" s="109" t="s">
        <v>552</v>
      </c>
      <c r="G505" s="109" t="s">
        <v>562</v>
      </c>
      <c r="H505" s="372">
        <v>35.902351679999995</v>
      </c>
      <c r="I505" s="372">
        <v>44.877939599999991</v>
      </c>
      <c r="J505" s="372">
        <v>52.269600239999995</v>
      </c>
      <c r="K505" s="372" t="s">
        <v>1991</v>
      </c>
      <c r="L505" s="372" t="s">
        <v>1991</v>
      </c>
      <c r="M505" s="372" t="s">
        <v>1991</v>
      </c>
      <c r="N505" s="372" t="s">
        <v>1991</v>
      </c>
      <c r="O505" s="372">
        <v>84.73</v>
      </c>
      <c r="P505" s="372" t="s">
        <v>1991</v>
      </c>
      <c r="Q505" s="372">
        <v>99.35</v>
      </c>
      <c r="R505" s="372">
        <v>109.7</v>
      </c>
      <c r="S505" s="372">
        <v>117.08</v>
      </c>
      <c r="T505" s="372">
        <v>121.63</v>
      </c>
      <c r="U505" s="372">
        <v>244.59</v>
      </c>
    </row>
    <row r="506" spans="1:21" ht="28.8" x14ac:dyDescent="0.3">
      <c r="A506" s="109" t="s">
        <v>13</v>
      </c>
      <c r="B506" s="1" t="s">
        <v>34</v>
      </c>
      <c r="D506" s="100" t="s">
        <v>550</v>
      </c>
      <c r="E506" s="110" t="s">
        <v>551</v>
      </c>
      <c r="F506" s="109" t="s">
        <v>552</v>
      </c>
      <c r="G506" s="109" t="s">
        <v>563</v>
      </c>
      <c r="H506" s="372">
        <v>34.430369279999994</v>
      </c>
      <c r="I506" s="372">
        <v>43.037961599999996</v>
      </c>
      <c r="J506" s="372">
        <v>50.126567039999998</v>
      </c>
      <c r="K506" s="372" t="s">
        <v>1991</v>
      </c>
      <c r="L506" s="372" t="s">
        <v>1991</v>
      </c>
      <c r="M506" s="372" t="s">
        <v>1991</v>
      </c>
      <c r="N506" s="372" t="s">
        <v>1991</v>
      </c>
      <c r="O506" s="372">
        <v>81.260000000000005</v>
      </c>
      <c r="P506" s="372" t="s">
        <v>1991</v>
      </c>
      <c r="Q506" s="372">
        <v>95.28</v>
      </c>
      <c r="R506" s="372">
        <v>105.2</v>
      </c>
      <c r="S506" s="372">
        <v>112.28</v>
      </c>
      <c r="T506" s="372">
        <v>116.64160081355934</v>
      </c>
      <c r="U506" s="372">
        <v>234.56</v>
      </c>
    </row>
    <row r="507" spans="1:21" ht="28.8" x14ac:dyDescent="0.3">
      <c r="A507" s="109" t="s">
        <v>13</v>
      </c>
      <c r="B507" s="1" t="s">
        <v>27</v>
      </c>
      <c r="C507" s="109" t="s">
        <v>564</v>
      </c>
      <c r="D507" s="100" t="s">
        <v>550</v>
      </c>
      <c r="E507" s="110" t="s">
        <v>565</v>
      </c>
      <c r="F507" s="109" t="s">
        <v>566</v>
      </c>
      <c r="G507" s="109" t="s">
        <v>567</v>
      </c>
      <c r="H507" s="372">
        <v>7.9783003733333322</v>
      </c>
      <c r="I507" s="372">
        <v>9.9728754666666646</v>
      </c>
      <c r="J507" s="372">
        <v>11.615466719999999</v>
      </c>
      <c r="K507" s="372" t="s">
        <v>1991</v>
      </c>
      <c r="L507" s="372" t="s">
        <v>1991</v>
      </c>
      <c r="M507" s="372" t="s">
        <v>1991</v>
      </c>
      <c r="N507" s="372" t="s">
        <v>1991</v>
      </c>
      <c r="O507" s="372" t="s">
        <v>1991</v>
      </c>
      <c r="P507" s="372" t="s">
        <v>1991</v>
      </c>
      <c r="Q507" s="372">
        <v>22.077705783427493</v>
      </c>
      <c r="R507" s="372">
        <v>24.377035246704331</v>
      </c>
      <c r="S507" s="372">
        <v>26.017637890772129</v>
      </c>
      <c r="T507" s="372">
        <v>27.028514267419965</v>
      </c>
      <c r="U507" s="372">
        <v>54.352557967357185</v>
      </c>
    </row>
    <row r="508" spans="1:21" x14ac:dyDescent="0.3">
      <c r="A508" s="109" t="s">
        <v>13</v>
      </c>
      <c r="B508" s="1" t="s">
        <v>27</v>
      </c>
      <c r="D508" s="100" t="s">
        <v>550</v>
      </c>
      <c r="E508" s="110" t="s">
        <v>568</v>
      </c>
      <c r="F508" s="109" t="s">
        <v>566</v>
      </c>
      <c r="G508" s="109" t="s">
        <v>567</v>
      </c>
      <c r="H508" s="372">
        <v>35.902351679999995</v>
      </c>
      <c r="I508" s="372">
        <v>44.877939599999991</v>
      </c>
      <c r="J508" s="372">
        <v>52.269600239999995</v>
      </c>
      <c r="K508" s="372" t="s">
        <v>1991</v>
      </c>
      <c r="L508" s="372" t="s">
        <v>1991</v>
      </c>
      <c r="M508" s="372" t="s">
        <v>1991</v>
      </c>
      <c r="N508" s="372" t="s">
        <v>1991</v>
      </c>
      <c r="O508" s="372" t="s">
        <v>1991</v>
      </c>
      <c r="P508" s="372" t="s">
        <v>1991</v>
      </c>
      <c r="Q508" s="372">
        <v>99.349676025423719</v>
      </c>
      <c r="R508" s="372">
        <v>109.69665861016949</v>
      </c>
      <c r="S508" s="372">
        <v>117.07937050847458</v>
      </c>
      <c r="T508" s="372">
        <v>121.62831420338983</v>
      </c>
      <c r="U508" s="372">
        <v>244.58651085310734</v>
      </c>
    </row>
    <row r="509" spans="1:21" ht="28.8" x14ac:dyDescent="0.3">
      <c r="A509" s="109" t="s">
        <v>13</v>
      </c>
      <c r="B509" s="1" t="s">
        <v>29</v>
      </c>
      <c r="C509" s="109" t="s">
        <v>564</v>
      </c>
      <c r="D509" s="100" t="s">
        <v>550</v>
      </c>
      <c r="E509" s="110" t="s">
        <v>565</v>
      </c>
      <c r="F509" s="109" t="s">
        <v>566</v>
      </c>
      <c r="G509" s="109" t="s">
        <v>567</v>
      </c>
      <c r="H509" s="372">
        <v>7.9783003733333322</v>
      </c>
      <c r="I509" s="372">
        <v>9.9728754666666646</v>
      </c>
      <c r="J509" s="372">
        <v>11.615466719999999</v>
      </c>
      <c r="K509" s="372" t="s">
        <v>1991</v>
      </c>
      <c r="L509" s="372" t="s">
        <v>1991</v>
      </c>
      <c r="M509" s="372" t="s">
        <v>1991</v>
      </c>
      <c r="N509" s="372" t="s">
        <v>1991</v>
      </c>
      <c r="O509" s="372" t="s">
        <v>1991</v>
      </c>
      <c r="P509" s="372" t="s">
        <v>1991</v>
      </c>
      <c r="Q509" s="372">
        <v>22.077705783427493</v>
      </c>
      <c r="R509" s="372">
        <v>24.377035246704331</v>
      </c>
      <c r="S509" s="372">
        <v>26.017637890772129</v>
      </c>
      <c r="T509" s="372">
        <v>27.028514267419965</v>
      </c>
      <c r="U509" s="372">
        <v>54.352557967357185</v>
      </c>
    </row>
    <row r="510" spans="1:21" x14ac:dyDescent="0.3">
      <c r="A510" s="109" t="s">
        <v>13</v>
      </c>
      <c r="B510" s="1" t="s">
        <v>29</v>
      </c>
      <c r="D510" s="100" t="s">
        <v>550</v>
      </c>
      <c r="E510" s="110" t="s">
        <v>568</v>
      </c>
      <c r="F510" s="109" t="s">
        <v>566</v>
      </c>
      <c r="G510" s="109" t="s">
        <v>567</v>
      </c>
      <c r="H510" s="372">
        <v>35.902351679999995</v>
      </c>
      <c r="I510" s="372">
        <v>44.877939599999991</v>
      </c>
      <c r="J510" s="372">
        <v>52.269600239999995</v>
      </c>
      <c r="K510" s="372" t="s">
        <v>1991</v>
      </c>
      <c r="L510" s="372" t="s">
        <v>1991</v>
      </c>
      <c r="M510" s="372" t="s">
        <v>1991</v>
      </c>
      <c r="N510" s="372" t="s">
        <v>1991</v>
      </c>
      <c r="O510" s="372" t="s">
        <v>1991</v>
      </c>
      <c r="P510" s="372" t="s">
        <v>1991</v>
      </c>
      <c r="Q510" s="372">
        <v>99.349676025423719</v>
      </c>
      <c r="R510" s="372">
        <v>109.69665861016949</v>
      </c>
      <c r="S510" s="372">
        <v>117.07937050847458</v>
      </c>
      <c r="T510" s="372">
        <v>121.62831420338983</v>
      </c>
      <c r="U510" s="372">
        <v>244.58651085310734</v>
      </c>
    </row>
    <row r="511" spans="1:21" ht="28.8" x14ac:dyDescent="0.3">
      <c r="A511" s="109" t="s">
        <v>13</v>
      </c>
      <c r="B511" s="28" t="s">
        <v>1992</v>
      </c>
      <c r="C511" s="109" t="s">
        <v>564</v>
      </c>
      <c r="D511" s="100" t="s">
        <v>550</v>
      </c>
      <c r="E511" s="110" t="s">
        <v>565</v>
      </c>
      <c r="F511" s="109" t="s">
        <v>566</v>
      </c>
      <c r="G511" s="109" t="s">
        <v>569</v>
      </c>
      <c r="H511" s="372">
        <v>7.9783003733333322</v>
      </c>
      <c r="I511" s="372">
        <v>9.9728754666666646</v>
      </c>
      <c r="J511" s="372">
        <v>11.615466719999999</v>
      </c>
      <c r="K511" s="372" t="s">
        <v>1991</v>
      </c>
      <c r="L511" s="372" t="s">
        <v>1991</v>
      </c>
      <c r="M511" s="372" t="s">
        <v>1991</v>
      </c>
      <c r="N511" s="372" t="s">
        <v>1991</v>
      </c>
      <c r="O511" s="372" t="s">
        <v>1991</v>
      </c>
      <c r="P511" s="372" t="s">
        <v>1991</v>
      </c>
      <c r="Q511" s="372">
        <v>22.077705783427493</v>
      </c>
      <c r="R511" s="372">
        <v>24.377035246704331</v>
      </c>
      <c r="S511" s="372">
        <v>26.017637890772129</v>
      </c>
      <c r="T511" s="372">
        <v>27.028514267419965</v>
      </c>
      <c r="U511" s="372">
        <v>54.352557967357185</v>
      </c>
    </row>
    <row r="512" spans="1:21" ht="28.8" x14ac:dyDescent="0.3">
      <c r="A512" s="109" t="s">
        <v>13</v>
      </c>
      <c r="B512" s="28" t="s">
        <v>1993</v>
      </c>
      <c r="C512" s="109" t="s">
        <v>564</v>
      </c>
      <c r="D512" s="100" t="s">
        <v>550</v>
      </c>
      <c r="E512" s="110" t="s">
        <v>565</v>
      </c>
      <c r="F512" s="109" t="s">
        <v>566</v>
      </c>
      <c r="G512" s="109" t="s">
        <v>570</v>
      </c>
      <c r="H512" s="372">
        <v>7.9783003733333322</v>
      </c>
      <c r="I512" s="372">
        <v>9.9728754666666646</v>
      </c>
      <c r="J512" s="372">
        <v>11.615466719999999</v>
      </c>
      <c r="K512" s="372" t="s">
        <v>1991</v>
      </c>
      <c r="L512" s="372" t="s">
        <v>1991</v>
      </c>
      <c r="M512" s="372" t="s">
        <v>1991</v>
      </c>
      <c r="N512" s="372" t="s">
        <v>1991</v>
      </c>
      <c r="O512" s="372" t="s">
        <v>1991</v>
      </c>
      <c r="P512" s="372" t="s">
        <v>1991</v>
      </c>
      <c r="Q512" s="372">
        <v>22.077705783427493</v>
      </c>
      <c r="R512" s="372">
        <v>24.377035246704331</v>
      </c>
      <c r="S512" s="372">
        <v>26.017637890772129</v>
      </c>
      <c r="T512" s="372">
        <v>27.028514267419965</v>
      </c>
      <c r="U512" s="372">
        <v>54.352557967357185</v>
      </c>
    </row>
    <row r="513" spans="1:21" x14ac:dyDescent="0.3">
      <c r="A513" s="109" t="s">
        <v>13</v>
      </c>
      <c r="B513" s="28" t="s">
        <v>1992</v>
      </c>
      <c r="D513" s="100" t="s">
        <v>550</v>
      </c>
      <c r="E513" s="110" t="s">
        <v>568</v>
      </c>
      <c r="F513" s="109" t="s">
        <v>566</v>
      </c>
      <c r="G513" s="109" t="s">
        <v>569</v>
      </c>
      <c r="H513" s="372">
        <v>35.902351679999995</v>
      </c>
      <c r="I513" s="372">
        <v>44.877939599999991</v>
      </c>
      <c r="J513" s="372">
        <v>52.269600239999995</v>
      </c>
      <c r="K513" s="372" t="s">
        <v>1991</v>
      </c>
      <c r="L513" s="372" t="s">
        <v>1991</v>
      </c>
      <c r="M513" s="372" t="s">
        <v>1991</v>
      </c>
      <c r="N513" s="372" t="s">
        <v>1991</v>
      </c>
      <c r="O513" s="372" t="s">
        <v>1991</v>
      </c>
      <c r="P513" s="372" t="s">
        <v>1991</v>
      </c>
      <c r="Q513" s="372">
        <v>99.35</v>
      </c>
      <c r="R513" s="372">
        <v>109.7</v>
      </c>
      <c r="S513" s="372">
        <v>117.07937050847458</v>
      </c>
      <c r="T513" s="372">
        <v>121.62831420338983</v>
      </c>
      <c r="U513" s="372">
        <v>244.58651085310734</v>
      </c>
    </row>
    <row r="514" spans="1:21" x14ac:dyDescent="0.3">
      <c r="A514" s="109" t="s">
        <v>13</v>
      </c>
      <c r="B514" s="28" t="s">
        <v>1993</v>
      </c>
      <c r="D514" s="100" t="s">
        <v>550</v>
      </c>
      <c r="E514" s="110" t="s">
        <v>568</v>
      </c>
      <c r="F514" s="109" t="s">
        <v>566</v>
      </c>
      <c r="G514" s="109" t="s">
        <v>570</v>
      </c>
      <c r="H514" s="372">
        <v>35.902351679999995</v>
      </c>
      <c r="I514" s="372">
        <v>44.877939599999991</v>
      </c>
      <c r="J514" s="372">
        <v>52.269600239999995</v>
      </c>
      <c r="K514" s="372" t="s">
        <v>1991</v>
      </c>
      <c r="L514" s="372" t="s">
        <v>1991</v>
      </c>
      <c r="M514" s="372" t="s">
        <v>1991</v>
      </c>
      <c r="N514" s="372" t="s">
        <v>1991</v>
      </c>
      <c r="O514" s="372" t="s">
        <v>1991</v>
      </c>
      <c r="P514" s="372" t="s">
        <v>1991</v>
      </c>
      <c r="Q514" s="372">
        <v>99.35</v>
      </c>
      <c r="R514" s="372">
        <v>109.7</v>
      </c>
      <c r="S514" s="372">
        <v>117.07937050847458</v>
      </c>
      <c r="T514" s="372">
        <v>121.62831420338983</v>
      </c>
      <c r="U514" s="372">
        <v>244.58651085310734</v>
      </c>
    </row>
    <row r="515" spans="1:21" ht="28.8" x14ac:dyDescent="0.3">
      <c r="A515" s="109" t="s">
        <v>13</v>
      </c>
      <c r="B515" s="28" t="s">
        <v>1994</v>
      </c>
      <c r="C515" s="109" t="s">
        <v>564</v>
      </c>
      <c r="D515" s="100" t="s">
        <v>550</v>
      </c>
      <c r="E515" s="110" t="s">
        <v>565</v>
      </c>
      <c r="F515" s="109" t="s">
        <v>566</v>
      </c>
      <c r="G515" s="109" t="s">
        <v>571</v>
      </c>
      <c r="H515" s="372">
        <v>7.9783003733333322</v>
      </c>
      <c r="I515" s="372">
        <v>9.9728754666666646</v>
      </c>
      <c r="J515" s="372">
        <v>11.615466719999999</v>
      </c>
      <c r="K515" s="372" t="s">
        <v>1991</v>
      </c>
      <c r="L515" s="372" t="s">
        <v>1991</v>
      </c>
      <c r="M515" s="372" t="s">
        <v>1991</v>
      </c>
      <c r="N515" s="372" t="s">
        <v>1991</v>
      </c>
      <c r="O515" s="372" t="s">
        <v>1991</v>
      </c>
      <c r="P515" s="372" t="s">
        <v>1991</v>
      </c>
      <c r="Q515" s="372">
        <v>22.077705783427493</v>
      </c>
      <c r="R515" s="372">
        <v>24.377035246704331</v>
      </c>
      <c r="S515" s="372">
        <v>26.017637890772129</v>
      </c>
      <c r="T515" s="372">
        <v>27.028514267419965</v>
      </c>
      <c r="U515" s="372">
        <v>54.352557967357185</v>
      </c>
    </row>
    <row r="516" spans="1:21" ht="28.8" x14ac:dyDescent="0.3">
      <c r="A516" s="109" t="s">
        <v>13</v>
      </c>
      <c r="B516" s="28" t="s">
        <v>1995</v>
      </c>
      <c r="C516" s="109" t="s">
        <v>564</v>
      </c>
      <c r="D516" s="100" t="s">
        <v>550</v>
      </c>
      <c r="E516" s="110" t="s">
        <v>565</v>
      </c>
      <c r="F516" s="109" t="s">
        <v>566</v>
      </c>
      <c r="G516" s="109" t="s">
        <v>572</v>
      </c>
      <c r="H516" s="372">
        <v>7.9783003733333322</v>
      </c>
      <c r="I516" s="372">
        <v>9.9728754666666646</v>
      </c>
      <c r="J516" s="372">
        <v>11.615466719999999</v>
      </c>
      <c r="K516" s="372" t="s">
        <v>1991</v>
      </c>
      <c r="L516" s="372" t="s">
        <v>1991</v>
      </c>
      <c r="M516" s="372" t="s">
        <v>1991</v>
      </c>
      <c r="N516" s="372" t="s">
        <v>1991</v>
      </c>
      <c r="O516" s="372" t="s">
        <v>1991</v>
      </c>
      <c r="P516" s="372" t="s">
        <v>1991</v>
      </c>
      <c r="Q516" s="372">
        <v>22.077705783427493</v>
      </c>
      <c r="R516" s="372">
        <v>24.377035246704331</v>
      </c>
      <c r="S516" s="372">
        <v>26.017637890772129</v>
      </c>
      <c r="T516" s="372">
        <v>27.028514267419965</v>
      </c>
      <c r="U516" s="372">
        <v>54.352557967357185</v>
      </c>
    </row>
    <row r="517" spans="1:21" x14ac:dyDescent="0.3">
      <c r="A517" s="109" t="s">
        <v>13</v>
      </c>
      <c r="B517" s="28" t="s">
        <v>1994</v>
      </c>
      <c r="D517" s="100" t="s">
        <v>550</v>
      </c>
      <c r="E517" s="110" t="s">
        <v>568</v>
      </c>
      <c r="F517" s="109" t="s">
        <v>566</v>
      </c>
      <c r="G517" s="109" t="s">
        <v>571</v>
      </c>
      <c r="H517" s="372">
        <v>35.902351679999995</v>
      </c>
      <c r="I517" s="372">
        <v>44.877939599999991</v>
      </c>
      <c r="J517" s="372">
        <v>52.269600239999995</v>
      </c>
      <c r="K517" s="372" t="s">
        <v>1991</v>
      </c>
      <c r="L517" s="372" t="s">
        <v>1991</v>
      </c>
      <c r="M517" s="372" t="s">
        <v>1991</v>
      </c>
      <c r="N517" s="372" t="s">
        <v>1991</v>
      </c>
      <c r="O517" s="372" t="s">
        <v>1991</v>
      </c>
      <c r="P517" s="372" t="s">
        <v>1991</v>
      </c>
      <c r="Q517" s="372">
        <v>99.35</v>
      </c>
      <c r="R517" s="372">
        <v>109.7</v>
      </c>
      <c r="S517" s="372">
        <v>117.07937050847458</v>
      </c>
      <c r="T517" s="372">
        <v>121.62831420338983</v>
      </c>
      <c r="U517" s="372">
        <v>244.58651085310734</v>
      </c>
    </row>
    <row r="518" spans="1:21" x14ac:dyDescent="0.3">
      <c r="A518" s="109" t="s">
        <v>13</v>
      </c>
      <c r="B518" s="28" t="s">
        <v>1995</v>
      </c>
      <c r="D518" s="100" t="s">
        <v>550</v>
      </c>
      <c r="E518" s="110" t="s">
        <v>568</v>
      </c>
      <c r="F518" s="109" t="s">
        <v>566</v>
      </c>
      <c r="G518" s="109" t="s">
        <v>572</v>
      </c>
      <c r="H518" s="372">
        <v>35.902351679999995</v>
      </c>
      <c r="I518" s="372">
        <v>44.877939599999991</v>
      </c>
      <c r="J518" s="372">
        <v>52.269600239999995</v>
      </c>
      <c r="K518" s="372" t="s">
        <v>1991</v>
      </c>
      <c r="L518" s="372" t="s">
        <v>1991</v>
      </c>
      <c r="M518" s="372" t="s">
        <v>1991</v>
      </c>
      <c r="N518" s="372" t="s">
        <v>1991</v>
      </c>
      <c r="O518" s="372" t="s">
        <v>1991</v>
      </c>
      <c r="P518" s="372" t="s">
        <v>1991</v>
      </c>
      <c r="Q518" s="372">
        <v>99.35</v>
      </c>
      <c r="R518" s="372">
        <v>109.7</v>
      </c>
      <c r="S518" s="372">
        <v>117.07937050847458</v>
      </c>
      <c r="T518" s="372">
        <v>121.62831420338983</v>
      </c>
      <c r="U518" s="372">
        <v>244.58651085310734</v>
      </c>
    </row>
    <row r="519" spans="1:21" ht="28.8" x14ac:dyDescent="0.3">
      <c r="A519" s="109" t="s">
        <v>13</v>
      </c>
      <c r="B519" s="1" t="s">
        <v>30</v>
      </c>
      <c r="C519" s="109" t="s">
        <v>564</v>
      </c>
      <c r="D519" s="100" t="s">
        <v>550</v>
      </c>
      <c r="E519" s="110" t="s">
        <v>565</v>
      </c>
      <c r="F519" s="109" t="s">
        <v>566</v>
      </c>
      <c r="G519" s="109" t="s">
        <v>573</v>
      </c>
      <c r="H519" s="372">
        <v>8.5333333333333332</v>
      </c>
      <c r="I519" s="372">
        <v>10.668888888888889</v>
      </c>
      <c r="J519" s="372">
        <v>12.43</v>
      </c>
      <c r="K519" s="372" t="s">
        <v>1991</v>
      </c>
      <c r="L519" s="372" t="s">
        <v>1991</v>
      </c>
      <c r="M519" s="372" t="s">
        <v>1991</v>
      </c>
      <c r="N519" s="372" t="s">
        <v>1991</v>
      </c>
      <c r="O519" s="372" t="s">
        <v>1991</v>
      </c>
      <c r="P519" s="372" t="s">
        <v>1991</v>
      </c>
      <c r="Q519" s="372">
        <v>23.615555555555556</v>
      </c>
      <c r="R519" s="372">
        <v>26.075555555555557</v>
      </c>
      <c r="S519" s="372">
        <v>27.83111111111111</v>
      </c>
      <c r="T519" s="372">
        <v>28.913333333333338</v>
      </c>
      <c r="U519" s="372">
        <v>58.140895178279983</v>
      </c>
    </row>
    <row r="520" spans="1:21" x14ac:dyDescent="0.3">
      <c r="A520" s="109" t="s">
        <v>13</v>
      </c>
      <c r="B520" s="1" t="s">
        <v>30</v>
      </c>
      <c r="D520" s="100" t="s">
        <v>550</v>
      </c>
      <c r="E520" s="110" t="s">
        <v>568</v>
      </c>
      <c r="F520" s="109" t="s">
        <v>566</v>
      </c>
      <c r="G520" s="109" t="s">
        <v>573</v>
      </c>
      <c r="H520" s="372">
        <v>38.404721760000001</v>
      </c>
      <c r="I520" s="372">
        <v>48.005902199999994</v>
      </c>
      <c r="J520" s="372">
        <v>55.912756679999994</v>
      </c>
      <c r="K520" s="372" t="s">
        <v>1991</v>
      </c>
      <c r="L520" s="372" t="s">
        <v>1991</v>
      </c>
      <c r="M520" s="372" t="s">
        <v>1991</v>
      </c>
      <c r="N520" s="372" t="s">
        <v>1991</v>
      </c>
      <c r="O520" s="372" t="s">
        <v>1991</v>
      </c>
      <c r="P520" s="372" t="s">
        <v>1991</v>
      </c>
      <c r="Q520" s="372">
        <v>106.27428249576272</v>
      </c>
      <c r="R520" s="372">
        <v>117.34244289830509</v>
      </c>
      <c r="S520" s="372">
        <v>125.23972491525426</v>
      </c>
      <c r="T520" s="372">
        <v>130.10572696610171</v>
      </c>
      <c r="U520" s="372">
        <v>261.63402830225994</v>
      </c>
    </row>
    <row r="521" spans="1:21" ht="28.8" x14ac:dyDescent="0.3">
      <c r="A521" s="109" t="s">
        <v>13</v>
      </c>
      <c r="B521" s="1" t="s">
        <v>34</v>
      </c>
      <c r="C521" s="109" t="s">
        <v>564</v>
      </c>
      <c r="D521" s="100" t="s">
        <v>550</v>
      </c>
      <c r="E521" s="110" t="s">
        <v>574</v>
      </c>
      <c r="F521" s="109" t="s">
        <v>566</v>
      </c>
      <c r="G521" s="109" t="s">
        <v>575</v>
      </c>
      <c r="H521" s="372">
        <v>7.6511931733333318</v>
      </c>
      <c r="I521" s="372">
        <v>9.5639914666666659</v>
      </c>
      <c r="J521" s="372">
        <v>11.139237119999999</v>
      </c>
      <c r="K521" s="372" t="s">
        <v>1991</v>
      </c>
      <c r="L521" s="372" t="s">
        <v>1991</v>
      </c>
      <c r="M521" s="372" t="s">
        <v>1991</v>
      </c>
      <c r="N521" s="372" t="s">
        <v>1991</v>
      </c>
      <c r="O521" s="372" t="s">
        <v>1991</v>
      </c>
      <c r="P521" s="372" t="s">
        <v>1991</v>
      </c>
      <c r="Q521" s="372">
        <v>21.172528467043314</v>
      </c>
      <c r="R521" s="372">
        <v>23.377586320150659</v>
      </c>
      <c r="S521" s="372">
        <v>24.950924896421849</v>
      </c>
      <c r="T521" s="372">
        <v>25.920355736346519</v>
      </c>
      <c r="U521" s="372">
        <v>52.124124313873196</v>
      </c>
    </row>
    <row r="522" spans="1:21" x14ac:dyDescent="0.3">
      <c r="A522" s="109" t="s">
        <v>13</v>
      </c>
      <c r="B522" s="1" t="s">
        <v>34</v>
      </c>
      <c r="D522" s="100" t="s">
        <v>550</v>
      </c>
      <c r="E522" s="110" t="s">
        <v>568</v>
      </c>
      <c r="F522" s="109" t="s">
        <v>566</v>
      </c>
      <c r="G522" s="109" t="s">
        <v>575</v>
      </c>
      <c r="H522" s="372">
        <v>34.430369279999994</v>
      </c>
      <c r="I522" s="372">
        <v>43.037961599999996</v>
      </c>
      <c r="J522" s="372">
        <v>50.126567039999998</v>
      </c>
      <c r="K522" s="372" t="s">
        <v>1991</v>
      </c>
      <c r="L522" s="372" t="s">
        <v>1991</v>
      </c>
      <c r="M522" s="372" t="s">
        <v>1991</v>
      </c>
      <c r="N522" s="372" t="s">
        <v>1991</v>
      </c>
      <c r="O522" s="372" t="s">
        <v>1991</v>
      </c>
      <c r="P522" s="372" t="s">
        <v>1991</v>
      </c>
      <c r="Q522" s="372">
        <v>95.28</v>
      </c>
      <c r="R522" s="372">
        <v>105.2</v>
      </c>
      <c r="S522" s="372">
        <v>112.28</v>
      </c>
      <c r="T522" s="372">
        <v>116.64160081355934</v>
      </c>
      <c r="U522" s="372">
        <v>234.56</v>
      </c>
    </row>
    <row r="523" spans="1:21" ht="28.8" x14ac:dyDescent="0.3">
      <c r="A523" s="109" t="s">
        <v>13</v>
      </c>
      <c r="B523" s="1" t="s">
        <v>15</v>
      </c>
      <c r="C523" s="109" t="s">
        <v>564</v>
      </c>
      <c r="D523" s="100" t="s">
        <v>550</v>
      </c>
      <c r="E523" s="110" t="s">
        <v>576</v>
      </c>
      <c r="F523" s="109" t="s">
        <v>577</v>
      </c>
      <c r="G523" s="109" t="s">
        <v>578</v>
      </c>
      <c r="H523" s="372">
        <v>7.9783003733333322</v>
      </c>
      <c r="I523" s="372">
        <v>9.9728754666666646</v>
      </c>
      <c r="J523" s="372">
        <v>11.615466719999999</v>
      </c>
      <c r="K523" s="372" t="s">
        <v>1991</v>
      </c>
      <c r="L523" s="372" t="s">
        <v>1991</v>
      </c>
      <c r="M523" s="372" t="s">
        <v>1991</v>
      </c>
      <c r="N523" s="372" t="s">
        <v>1991</v>
      </c>
      <c r="O523" s="372" t="s">
        <v>1991</v>
      </c>
      <c r="P523" s="372" t="s">
        <v>1991</v>
      </c>
      <c r="Q523" s="372">
        <v>22.077705783427493</v>
      </c>
      <c r="R523" s="372">
        <v>24.377035246704331</v>
      </c>
      <c r="S523" s="372">
        <v>26.017637890772129</v>
      </c>
      <c r="T523" s="372">
        <v>27.028514267419965</v>
      </c>
      <c r="U523" s="372">
        <v>54.352557967357185</v>
      </c>
    </row>
    <row r="524" spans="1:21" ht="28.8" x14ac:dyDescent="0.3">
      <c r="A524" s="109" t="s">
        <v>13</v>
      </c>
      <c r="B524" s="1" t="s">
        <v>15</v>
      </c>
      <c r="D524" s="100" t="s">
        <v>550</v>
      </c>
      <c r="E524" s="110" t="s">
        <v>579</v>
      </c>
      <c r="F524" s="109" t="s">
        <v>577</v>
      </c>
      <c r="G524" s="109" t="s">
        <v>578</v>
      </c>
      <c r="H524" s="372">
        <v>35.902351679999995</v>
      </c>
      <c r="I524" s="372">
        <v>44.877939599999991</v>
      </c>
      <c r="J524" s="372">
        <v>52.269600239999995</v>
      </c>
      <c r="K524" s="372" t="s">
        <v>1991</v>
      </c>
      <c r="L524" s="372" t="s">
        <v>1991</v>
      </c>
      <c r="M524" s="372" t="s">
        <v>1991</v>
      </c>
      <c r="N524" s="372" t="s">
        <v>1991</v>
      </c>
      <c r="O524" s="372" t="s">
        <v>1991</v>
      </c>
      <c r="P524" s="372" t="s">
        <v>1991</v>
      </c>
      <c r="Q524" s="372">
        <v>99.349676025423719</v>
      </c>
      <c r="R524" s="372">
        <v>109.69665861016949</v>
      </c>
      <c r="S524" s="372">
        <v>117.07937050847458</v>
      </c>
      <c r="T524" s="372">
        <v>121.62831420338983</v>
      </c>
      <c r="U524" s="372">
        <v>244.58651085310734</v>
      </c>
    </row>
    <row r="525" spans="1:21" ht="28.8" x14ac:dyDescent="0.3">
      <c r="A525" s="109" t="s">
        <v>13</v>
      </c>
      <c r="B525" s="1" t="s">
        <v>32</v>
      </c>
      <c r="C525" s="109" t="s">
        <v>564</v>
      </c>
      <c r="D525" s="100" t="s">
        <v>550</v>
      </c>
      <c r="E525" s="110" t="s">
        <v>576</v>
      </c>
      <c r="F525" s="109" t="s">
        <v>577</v>
      </c>
      <c r="G525" s="109" t="s">
        <v>580</v>
      </c>
      <c r="H525" s="372">
        <v>7.9783003733333322</v>
      </c>
      <c r="I525" s="372">
        <v>9.9728754666666646</v>
      </c>
      <c r="J525" s="372">
        <v>11.615466719999999</v>
      </c>
      <c r="K525" s="372" t="s">
        <v>1991</v>
      </c>
      <c r="L525" s="372" t="s">
        <v>1991</v>
      </c>
      <c r="M525" s="372" t="s">
        <v>1991</v>
      </c>
      <c r="N525" s="372" t="s">
        <v>1991</v>
      </c>
      <c r="O525" s="372" t="s">
        <v>1991</v>
      </c>
      <c r="P525" s="372" t="s">
        <v>1991</v>
      </c>
      <c r="Q525" s="372">
        <v>22.077705783427493</v>
      </c>
      <c r="R525" s="372">
        <v>24.377035246704331</v>
      </c>
      <c r="S525" s="372">
        <v>26.017637890772129</v>
      </c>
      <c r="T525" s="372">
        <v>27.028514267419965</v>
      </c>
      <c r="U525" s="372">
        <v>54.352557967357185</v>
      </c>
    </row>
    <row r="526" spans="1:21" ht="28.8" x14ac:dyDescent="0.3">
      <c r="A526" s="109" t="s">
        <v>13</v>
      </c>
      <c r="B526" s="1" t="s">
        <v>32</v>
      </c>
      <c r="D526" s="100" t="s">
        <v>550</v>
      </c>
      <c r="E526" s="110" t="s">
        <v>579</v>
      </c>
      <c r="F526" s="109" t="s">
        <v>577</v>
      </c>
      <c r="G526" s="109" t="s">
        <v>580</v>
      </c>
      <c r="H526" s="372">
        <v>35.902351679999995</v>
      </c>
      <c r="I526" s="372">
        <v>44.877939599999991</v>
      </c>
      <c r="J526" s="372">
        <v>52.269600239999995</v>
      </c>
      <c r="K526" s="372" t="s">
        <v>1991</v>
      </c>
      <c r="L526" s="372" t="s">
        <v>1991</v>
      </c>
      <c r="M526" s="372" t="s">
        <v>1991</v>
      </c>
      <c r="N526" s="372" t="s">
        <v>1991</v>
      </c>
      <c r="O526" s="372" t="s">
        <v>1991</v>
      </c>
      <c r="P526" s="372" t="s">
        <v>1991</v>
      </c>
      <c r="Q526" s="372">
        <v>99.349676025423719</v>
      </c>
      <c r="R526" s="372">
        <v>109.69665861016949</v>
      </c>
      <c r="S526" s="372">
        <v>117.07937050847458</v>
      </c>
      <c r="T526" s="372">
        <v>121.62831420338983</v>
      </c>
      <c r="U526" s="372">
        <v>244.58651085310734</v>
      </c>
    </row>
    <row r="527" spans="1:21" ht="28.8" x14ac:dyDescent="0.3">
      <c r="A527" s="109" t="s">
        <v>13</v>
      </c>
      <c r="B527" s="1" t="s">
        <v>19</v>
      </c>
      <c r="C527" s="109" t="s">
        <v>564</v>
      </c>
      <c r="D527" s="100" t="s">
        <v>550</v>
      </c>
      <c r="E527" s="110" t="s">
        <v>576</v>
      </c>
      <c r="F527" s="109" t="s">
        <v>577</v>
      </c>
      <c r="G527" s="109" t="s">
        <v>581</v>
      </c>
      <c r="H527" s="372">
        <v>7.9783003733333322</v>
      </c>
      <c r="I527" s="372">
        <v>9.9728754666666646</v>
      </c>
      <c r="J527" s="372">
        <v>11.615466719999999</v>
      </c>
      <c r="K527" s="372" t="s">
        <v>1991</v>
      </c>
      <c r="L527" s="372" t="s">
        <v>1991</v>
      </c>
      <c r="M527" s="372" t="s">
        <v>1991</v>
      </c>
      <c r="N527" s="372" t="s">
        <v>1991</v>
      </c>
      <c r="O527" s="372" t="s">
        <v>1991</v>
      </c>
      <c r="P527" s="372" t="s">
        <v>1991</v>
      </c>
      <c r="Q527" s="372">
        <v>22.077705783427493</v>
      </c>
      <c r="R527" s="372">
        <v>24.377035246704331</v>
      </c>
      <c r="S527" s="372">
        <v>26.017637890772129</v>
      </c>
      <c r="T527" s="372">
        <v>27.028514267419965</v>
      </c>
      <c r="U527" s="372">
        <v>54.352557967357185</v>
      </c>
    </row>
    <row r="528" spans="1:21" ht="28.8" x14ac:dyDescent="0.3">
      <c r="A528" s="109" t="s">
        <v>13</v>
      </c>
      <c r="B528" s="1" t="s">
        <v>19</v>
      </c>
      <c r="D528" s="100" t="s">
        <v>550</v>
      </c>
      <c r="E528" s="110" t="s">
        <v>579</v>
      </c>
      <c r="F528" s="109" t="s">
        <v>577</v>
      </c>
      <c r="G528" s="109" t="s">
        <v>581</v>
      </c>
      <c r="H528" s="372">
        <v>35.902351679999995</v>
      </c>
      <c r="I528" s="372">
        <v>44.877939599999991</v>
      </c>
      <c r="J528" s="372">
        <v>52.269600239999995</v>
      </c>
      <c r="K528" s="372" t="s">
        <v>1991</v>
      </c>
      <c r="L528" s="372" t="s">
        <v>1991</v>
      </c>
      <c r="M528" s="372" t="s">
        <v>1991</v>
      </c>
      <c r="N528" s="372" t="s">
        <v>1991</v>
      </c>
      <c r="O528" s="372" t="s">
        <v>1991</v>
      </c>
      <c r="P528" s="372" t="s">
        <v>1991</v>
      </c>
      <c r="Q528" s="372">
        <v>99.349676025423719</v>
      </c>
      <c r="R528" s="372">
        <v>109.69665861016949</v>
      </c>
      <c r="S528" s="372">
        <v>117.07937050847458</v>
      </c>
      <c r="T528" s="372">
        <v>121.62831420338983</v>
      </c>
      <c r="U528" s="372">
        <v>244.58651085310734</v>
      </c>
    </row>
    <row r="529" spans="1:21" ht="28.8" x14ac:dyDescent="0.3">
      <c r="A529" s="109" t="s">
        <v>13</v>
      </c>
      <c r="B529" s="1" t="s">
        <v>21</v>
      </c>
      <c r="C529" s="109" t="s">
        <v>564</v>
      </c>
      <c r="D529" s="100" t="s">
        <v>550</v>
      </c>
      <c r="E529" s="110" t="s">
        <v>576</v>
      </c>
      <c r="F529" s="109" t="s">
        <v>577</v>
      </c>
      <c r="G529" s="109" t="s">
        <v>582</v>
      </c>
      <c r="H529" s="372">
        <v>7.9783003733333322</v>
      </c>
      <c r="I529" s="372">
        <v>9.9728754666666646</v>
      </c>
      <c r="J529" s="372">
        <v>11.615466719999999</v>
      </c>
      <c r="K529" s="372" t="s">
        <v>1991</v>
      </c>
      <c r="L529" s="372" t="s">
        <v>1991</v>
      </c>
      <c r="M529" s="372" t="s">
        <v>1991</v>
      </c>
      <c r="N529" s="372" t="s">
        <v>1991</v>
      </c>
      <c r="O529" s="372" t="s">
        <v>1991</v>
      </c>
      <c r="P529" s="372" t="s">
        <v>1991</v>
      </c>
      <c r="Q529" s="372">
        <v>22.077705783427493</v>
      </c>
      <c r="R529" s="372">
        <v>24.377035246704331</v>
      </c>
      <c r="S529" s="372">
        <v>26.017637890772129</v>
      </c>
      <c r="T529" s="372">
        <v>27.028514267419965</v>
      </c>
      <c r="U529" s="372">
        <v>54.352557967357185</v>
      </c>
    </row>
    <row r="530" spans="1:21" ht="28.8" x14ac:dyDescent="0.3">
      <c r="A530" s="109" t="s">
        <v>13</v>
      </c>
      <c r="B530" s="1" t="s">
        <v>21</v>
      </c>
      <c r="D530" s="100" t="s">
        <v>550</v>
      </c>
      <c r="E530" s="110" t="s">
        <v>579</v>
      </c>
      <c r="F530" s="109" t="s">
        <v>577</v>
      </c>
      <c r="G530" s="109" t="s">
        <v>582</v>
      </c>
      <c r="H530" s="372">
        <v>35.902351679999995</v>
      </c>
      <c r="I530" s="372">
        <v>44.877939599999991</v>
      </c>
      <c r="J530" s="372">
        <v>52.269600239999995</v>
      </c>
      <c r="K530" s="372" t="s">
        <v>1991</v>
      </c>
      <c r="L530" s="372" t="s">
        <v>1991</v>
      </c>
      <c r="M530" s="372" t="s">
        <v>1991</v>
      </c>
      <c r="N530" s="372" t="s">
        <v>1991</v>
      </c>
      <c r="O530" s="372" t="s">
        <v>1991</v>
      </c>
      <c r="P530" s="372" t="s">
        <v>1991</v>
      </c>
      <c r="Q530" s="372">
        <v>99.349676025423719</v>
      </c>
      <c r="R530" s="372">
        <v>109.69665861016949</v>
      </c>
      <c r="S530" s="372">
        <v>117.07937050847458</v>
      </c>
      <c r="T530" s="372">
        <v>121.62831420338983</v>
      </c>
      <c r="U530" s="372">
        <v>244.58651085310734</v>
      </c>
    </row>
    <row r="531" spans="1:21" x14ac:dyDescent="0.3">
      <c r="A531" s="109" t="s">
        <v>13</v>
      </c>
      <c r="B531" s="1" t="s">
        <v>27</v>
      </c>
      <c r="D531" s="100" t="s">
        <v>536</v>
      </c>
      <c r="E531" s="110" t="s">
        <v>583</v>
      </c>
      <c r="F531" s="109" t="s">
        <v>584</v>
      </c>
      <c r="G531" s="109" t="s">
        <v>585</v>
      </c>
      <c r="H531" s="372" t="s">
        <v>1991</v>
      </c>
      <c r="I531" s="372" t="s">
        <v>1991</v>
      </c>
      <c r="J531" s="372" t="s">
        <v>1991</v>
      </c>
      <c r="K531" s="372">
        <v>50.29</v>
      </c>
      <c r="L531" s="372" t="s">
        <v>1991</v>
      </c>
      <c r="M531" s="372" t="s">
        <v>1991</v>
      </c>
      <c r="N531" s="372" t="s">
        <v>1991</v>
      </c>
      <c r="O531" s="372" t="s">
        <v>1991</v>
      </c>
      <c r="P531" s="372" t="s">
        <v>1991</v>
      </c>
      <c r="Q531" s="372" t="s">
        <v>1991</v>
      </c>
      <c r="R531" s="372" t="s">
        <v>1991</v>
      </c>
      <c r="S531" s="372" t="s">
        <v>1991</v>
      </c>
      <c r="T531" s="372" t="s">
        <v>1991</v>
      </c>
      <c r="U531" s="372" t="s">
        <v>1991</v>
      </c>
    </row>
    <row r="532" spans="1:21" x14ac:dyDescent="0.3">
      <c r="A532" s="109" t="s">
        <v>13</v>
      </c>
      <c r="B532" s="1" t="s">
        <v>29</v>
      </c>
      <c r="D532" s="100" t="s">
        <v>536</v>
      </c>
      <c r="E532" s="110" t="s">
        <v>583</v>
      </c>
      <c r="F532" s="109" t="s">
        <v>584</v>
      </c>
      <c r="G532" s="109" t="s">
        <v>585</v>
      </c>
      <c r="H532" s="372" t="s">
        <v>1991</v>
      </c>
      <c r="I532" s="372" t="s">
        <v>1991</v>
      </c>
      <c r="J532" s="372" t="s">
        <v>1991</v>
      </c>
      <c r="K532" s="372">
        <v>50.29</v>
      </c>
      <c r="L532" s="372" t="s">
        <v>1991</v>
      </c>
      <c r="M532" s="372" t="s">
        <v>1991</v>
      </c>
      <c r="N532" s="372" t="s">
        <v>1991</v>
      </c>
      <c r="O532" s="372" t="s">
        <v>1991</v>
      </c>
      <c r="P532" s="372" t="s">
        <v>1991</v>
      </c>
      <c r="Q532" s="372" t="s">
        <v>1991</v>
      </c>
      <c r="R532" s="372" t="s">
        <v>1991</v>
      </c>
      <c r="S532" s="372" t="s">
        <v>1991</v>
      </c>
      <c r="T532" s="372" t="s">
        <v>1991</v>
      </c>
      <c r="U532" s="372" t="s">
        <v>1991</v>
      </c>
    </row>
    <row r="533" spans="1:21" x14ac:dyDescent="0.3">
      <c r="A533" s="109" t="s">
        <v>13</v>
      </c>
      <c r="B533" s="28" t="s">
        <v>1992</v>
      </c>
      <c r="D533" s="100" t="s">
        <v>536</v>
      </c>
      <c r="E533" s="110" t="s">
        <v>583</v>
      </c>
      <c r="F533" s="109" t="s">
        <v>584</v>
      </c>
      <c r="G533" s="109" t="s">
        <v>586</v>
      </c>
      <c r="H533" s="372" t="s">
        <v>1991</v>
      </c>
      <c r="I533" s="372" t="s">
        <v>1991</v>
      </c>
      <c r="J533" s="372" t="s">
        <v>1991</v>
      </c>
      <c r="K533" s="372">
        <v>0</v>
      </c>
      <c r="L533" s="372" t="s">
        <v>1991</v>
      </c>
      <c r="M533" s="372" t="s">
        <v>1991</v>
      </c>
      <c r="N533" s="372" t="s">
        <v>1991</v>
      </c>
      <c r="O533" s="372" t="s">
        <v>1991</v>
      </c>
      <c r="P533" s="372" t="s">
        <v>1991</v>
      </c>
      <c r="Q533" s="372" t="s">
        <v>1991</v>
      </c>
      <c r="R533" s="372" t="s">
        <v>1991</v>
      </c>
      <c r="S533" s="372" t="s">
        <v>1991</v>
      </c>
      <c r="T533" s="372" t="s">
        <v>1991</v>
      </c>
      <c r="U533" s="372" t="s">
        <v>1991</v>
      </c>
    </row>
    <row r="534" spans="1:21" x14ac:dyDescent="0.3">
      <c r="A534" s="109" t="s">
        <v>13</v>
      </c>
      <c r="B534" s="28" t="s">
        <v>1993</v>
      </c>
      <c r="D534" s="100" t="s">
        <v>536</v>
      </c>
      <c r="E534" s="110" t="s">
        <v>583</v>
      </c>
      <c r="F534" s="109" t="s">
        <v>584</v>
      </c>
      <c r="G534" s="109" t="s">
        <v>587</v>
      </c>
      <c r="H534" s="372" t="s">
        <v>1991</v>
      </c>
      <c r="I534" s="372" t="s">
        <v>1991</v>
      </c>
      <c r="J534" s="372" t="s">
        <v>1991</v>
      </c>
      <c r="K534" s="372">
        <v>0</v>
      </c>
      <c r="L534" s="372" t="s">
        <v>1991</v>
      </c>
      <c r="M534" s="372" t="s">
        <v>1991</v>
      </c>
      <c r="N534" s="372" t="s">
        <v>1991</v>
      </c>
      <c r="O534" s="372" t="s">
        <v>1991</v>
      </c>
      <c r="P534" s="372" t="s">
        <v>1991</v>
      </c>
      <c r="Q534" s="372" t="s">
        <v>1991</v>
      </c>
      <c r="R534" s="372" t="s">
        <v>1991</v>
      </c>
      <c r="S534" s="372" t="s">
        <v>1991</v>
      </c>
      <c r="T534" s="372" t="s">
        <v>1991</v>
      </c>
      <c r="U534" s="372" t="s">
        <v>1991</v>
      </c>
    </row>
    <row r="535" spans="1:21" x14ac:dyDescent="0.3">
      <c r="A535" s="109" t="s">
        <v>13</v>
      </c>
      <c r="B535" s="28" t="s">
        <v>1994</v>
      </c>
      <c r="D535" s="100" t="s">
        <v>536</v>
      </c>
      <c r="E535" s="110" t="s">
        <v>583</v>
      </c>
      <c r="F535" s="109" t="s">
        <v>584</v>
      </c>
      <c r="G535" s="109" t="s">
        <v>588</v>
      </c>
      <c r="H535" s="372" t="s">
        <v>1991</v>
      </c>
      <c r="I535" s="372" t="s">
        <v>1991</v>
      </c>
      <c r="J535" s="372" t="s">
        <v>1991</v>
      </c>
      <c r="K535" s="372">
        <v>0</v>
      </c>
      <c r="L535" s="372" t="s">
        <v>1991</v>
      </c>
      <c r="M535" s="372" t="s">
        <v>1991</v>
      </c>
      <c r="N535" s="372" t="s">
        <v>1991</v>
      </c>
      <c r="O535" s="372" t="s">
        <v>1991</v>
      </c>
      <c r="P535" s="372" t="s">
        <v>1991</v>
      </c>
      <c r="Q535" s="372" t="s">
        <v>1991</v>
      </c>
      <c r="R535" s="372" t="s">
        <v>1991</v>
      </c>
      <c r="S535" s="372" t="s">
        <v>1991</v>
      </c>
      <c r="T535" s="372" t="s">
        <v>1991</v>
      </c>
      <c r="U535" s="372" t="s">
        <v>1991</v>
      </c>
    </row>
    <row r="536" spans="1:21" x14ac:dyDescent="0.3">
      <c r="A536" s="109" t="s">
        <v>13</v>
      </c>
      <c r="B536" s="28" t="s">
        <v>1995</v>
      </c>
      <c r="D536" s="100" t="s">
        <v>536</v>
      </c>
      <c r="E536" s="110" t="s">
        <v>583</v>
      </c>
      <c r="F536" s="109" t="s">
        <v>584</v>
      </c>
      <c r="G536" s="109" t="s">
        <v>589</v>
      </c>
      <c r="H536" s="372" t="s">
        <v>1991</v>
      </c>
      <c r="I536" s="372" t="s">
        <v>1991</v>
      </c>
      <c r="J536" s="372" t="s">
        <v>1991</v>
      </c>
      <c r="K536" s="372">
        <v>0</v>
      </c>
      <c r="L536" s="372" t="s">
        <v>1991</v>
      </c>
      <c r="M536" s="372" t="s">
        <v>1991</v>
      </c>
      <c r="N536" s="372" t="s">
        <v>1991</v>
      </c>
      <c r="O536" s="372" t="s">
        <v>1991</v>
      </c>
      <c r="P536" s="372" t="s">
        <v>1991</v>
      </c>
      <c r="Q536" s="372" t="s">
        <v>1991</v>
      </c>
      <c r="R536" s="372" t="s">
        <v>1991</v>
      </c>
      <c r="S536" s="372" t="s">
        <v>1991</v>
      </c>
      <c r="T536" s="372" t="s">
        <v>1991</v>
      </c>
      <c r="U536" s="372" t="s">
        <v>1991</v>
      </c>
    </row>
    <row r="537" spans="1:21" x14ac:dyDescent="0.3">
      <c r="A537" s="109" t="s">
        <v>13</v>
      </c>
      <c r="B537" s="1" t="s">
        <v>30</v>
      </c>
      <c r="D537" s="100" t="s">
        <v>536</v>
      </c>
      <c r="E537" s="110" t="s">
        <v>583</v>
      </c>
      <c r="F537" s="109" t="s">
        <v>584</v>
      </c>
      <c r="G537" s="109" t="s">
        <v>590</v>
      </c>
      <c r="H537" s="372" t="s">
        <v>1991</v>
      </c>
      <c r="I537" s="372" t="s">
        <v>1991</v>
      </c>
      <c r="J537" s="372" t="s">
        <v>1991</v>
      </c>
      <c r="K537" s="372">
        <v>53.79</v>
      </c>
      <c r="L537" s="372" t="s">
        <v>1991</v>
      </c>
      <c r="M537" s="372" t="s">
        <v>1991</v>
      </c>
      <c r="N537" s="372" t="s">
        <v>1991</v>
      </c>
      <c r="O537" s="372" t="s">
        <v>1991</v>
      </c>
      <c r="P537" s="372" t="s">
        <v>1991</v>
      </c>
      <c r="Q537" s="372" t="s">
        <v>1991</v>
      </c>
      <c r="R537" s="372" t="s">
        <v>1991</v>
      </c>
      <c r="S537" s="372" t="s">
        <v>1991</v>
      </c>
      <c r="T537" s="372" t="s">
        <v>1991</v>
      </c>
      <c r="U537" s="372" t="s">
        <v>1991</v>
      </c>
    </row>
    <row r="538" spans="1:21" x14ac:dyDescent="0.3">
      <c r="A538" s="109" t="s">
        <v>13</v>
      </c>
      <c r="B538" s="1" t="s">
        <v>15</v>
      </c>
      <c r="D538" s="100" t="s">
        <v>536</v>
      </c>
      <c r="E538" s="110" t="s">
        <v>583</v>
      </c>
      <c r="F538" s="109" t="s">
        <v>584</v>
      </c>
      <c r="G538" s="109" t="s">
        <v>591</v>
      </c>
      <c r="H538" s="372" t="s">
        <v>1991</v>
      </c>
      <c r="I538" s="372" t="s">
        <v>1991</v>
      </c>
      <c r="J538" s="372" t="s">
        <v>1991</v>
      </c>
      <c r="K538" s="372">
        <v>50.29</v>
      </c>
      <c r="L538" s="372" t="s">
        <v>1991</v>
      </c>
      <c r="M538" s="372" t="s">
        <v>1991</v>
      </c>
      <c r="N538" s="372" t="s">
        <v>1991</v>
      </c>
      <c r="O538" s="372" t="s">
        <v>1991</v>
      </c>
      <c r="P538" s="372" t="s">
        <v>1991</v>
      </c>
      <c r="Q538" s="372" t="s">
        <v>1991</v>
      </c>
      <c r="R538" s="372" t="s">
        <v>1991</v>
      </c>
      <c r="S538" s="372" t="s">
        <v>1991</v>
      </c>
      <c r="T538" s="372" t="s">
        <v>1991</v>
      </c>
      <c r="U538" s="372" t="s">
        <v>1991</v>
      </c>
    </row>
    <row r="539" spans="1:21" x14ac:dyDescent="0.3">
      <c r="A539" s="109" t="s">
        <v>13</v>
      </c>
      <c r="B539" s="1" t="s">
        <v>32</v>
      </c>
      <c r="D539" s="100" t="s">
        <v>536</v>
      </c>
      <c r="E539" s="110" t="s">
        <v>583</v>
      </c>
      <c r="F539" s="109" t="s">
        <v>584</v>
      </c>
      <c r="G539" s="109" t="s">
        <v>592</v>
      </c>
      <c r="H539" s="372" t="s">
        <v>1991</v>
      </c>
      <c r="I539" s="372" t="s">
        <v>1991</v>
      </c>
      <c r="J539" s="372" t="s">
        <v>1991</v>
      </c>
      <c r="K539" s="372">
        <v>50.29</v>
      </c>
      <c r="L539" s="372" t="s">
        <v>1991</v>
      </c>
      <c r="M539" s="372" t="s">
        <v>1991</v>
      </c>
      <c r="N539" s="372" t="s">
        <v>1991</v>
      </c>
      <c r="O539" s="372" t="s">
        <v>1991</v>
      </c>
      <c r="P539" s="372" t="s">
        <v>1991</v>
      </c>
      <c r="Q539" s="372" t="s">
        <v>1991</v>
      </c>
      <c r="R539" s="372" t="s">
        <v>1991</v>
      </c>
      <c r="S539" s="372" t="s">
        <v>1991</v>
      </c>
      <c r="T539" s="372" t="s">
        <v>1991</v>
      </c>
      <c r="U539" s="372" t="s">
        <v>1991</v>
      </c>
    </row>
    <row r="540" spans="1:21" x14ac:dyDescent="0.3">
      <c r="A540" s="109" t="s">
        <v>13</v>
      </c>
      <c r="B540" s="1" t="s">
        <v>19</v>
      </c>
      <c r="D540" s="100" t="s">
        <v>536</v>
      </c>
      <c r="E540" s="110" t="s">
        <v>583</v>
      </c>
      <c r="F540" s="109" t="s">
        <v>584</v>
      </c>
      <c r="G540" s="109" t="s">
        <v>593</v>
      </c>
      <c r="H540" s="372" t="s">
        <v>1991</v>
      </c>
      <c r="I540" s="372" t="s">
        <v>1991</v>
      </c>
      <c r="J540" s="372" t="s">
        <v>1991</v>
      </c>
      <c r="K540" s="372">
        <v>50.29</v>
      </c>
      <c r="L540" s="372" t="s">
        <v>1991</v>
      </c>
      <c r="M540" s="372" t="s">
        <v>1991</v>
      </c>
      <c r="N540" s="372" t="s">
        <v>1991</v>
      </c>
      <c r="O540" s="372" t="s">
        <v>1991</v>
      </c>
      <c r="P540" s="372" t="s">
        <v>1991</v>
      </c>
      <c r="Q540" s="372" t="s">
        <v>1991</v>
      </c>
      <c r="R540" s="372" t="s">
        <v>1991</v>
      </c>
      <c r="S540" s="372" t="s">
        <v>1991</v>
      </c>
      <c r="T540" s="372" t="s">
        <v>1991</v>
      </c>
      <c r="U540" s="372" t="s">
        <v>1991</v>
      </c>
    </row>
    <row r="541" spans="1:21" x14ac:dyDescent="0.3">
      <c r="A541" s="109" t="s">
        <v>13</v>
      </c>
      <c r="B541" s="1" t="s">
        <v>21</v>
      </c>
      <c r="D541" s="100" t="s">
        <v>536</v>
      </c>
      <c r="E541" s="110" t="s">
        <v>583</v>
      </c>
      <c r="F541" s="109" t="s">
        <v>584</v>
      </c>
      <c r="G541" s="109" t="s">
        <v>594</v>
      </c>
      <c r="H541" s="372" t="s">
        <v>1991</v>
      </c>
      <c r="I541" s="372" t="s">
        <v>1991</v>
      </c>
      <c r="J541" s="372" t="s">
        <v>1991</v>
      </c>
      <c r="K541" s="372">
        <v>50.29</v>
      </c>
      <c r="L541" s="372" t="s">
        <v>1991</v>
      </c>
      <c r="M541" s="372" t="s">
        <v>1991</v>
      </c>
      <c r="N541" s="372" t="s">
        <v>1991</v>
      </c>
      <c r="O541" s="372" t="s">
        <v>1991</v>
      </c>
      <c r="P541" s="372" t="s">
        <v>1991</v>
      </c>
      <c r="Q541" s="372" t="s">
        <v>1991</v>
      </c>
      <c r="R541" s="372" t="s">
        <v>1991</v>
      </c>
      <c r="S541" s="372" t="s">
        <v>1991</v>
      </c>
      <c r="T541" s="372" t="s">
        <v>1991</v>
      </c>
      <c r="U541" s="372" t="s">
        <v>1991</v>
      </c>
    </row>
    <row r="542" spans="1:21" x14ac:dyDescent="0.3">
      <c r="A542" s="109" t="s">
        <v>13</v>
      </c>
      <c r="B542" s="1" t="s">
        <v>34</v>
      </c>
      <c r="D542" s="100" t="s">
        <v>536</v>
      </c>
      <c r="E542" s="110" t="s">
        <v>583</v>
      </c>
      <c r="F542" s="109" t="s">
        <v>584</v>
      </c>
      <c r="G542" s="109" t="s">
        <v>595</v>
      </c>
      <c r="H542" s="372" t="s">
        <v>1991</v>
      </c>
      <c r="I542" s="372" t="s">
        <v>1991</v>
      </c>
      <c r="J542" s="372" t="s">
        <v>1991</v>
      </c>
      <c r="K542" s="372">
        <v>48.23</v>
      </c>
      <c r="L542" s="372" t="s">
        <v>1991</v>
      </c>
      <c r="M542" s="372" t="s">
        <v>1991</v>
      </c>
      <c r="N542" s="372" t="s">
        <v>1991</v>
      </c>
      <c r="O542" s="372" t="s">
        <v>1991</v>
      </c>
      <c r="P542" s="372" t="s">
        <v>1991</v>
      </c>
      <c r="Q542" s="372" t="s">
        <v>1991</v>
      </c>
      <c r="R542" s="372" t="s">
        <v>1991</v>
      </c>
      <c r="S542" s="372" t="s">
        <v>1991</v>
      </c>
      <c r="T542" s="372" t="s">
        <v>1991</v>
      </c>
      <c r="U542" s="372" t="s">
        <v>1991</v>
      </c>
    </row>
    <row r="543" spans="1:21" ht="28.8" x14ac:dyDescent="0.3">
      <c r="A543" s="109" t="s">
        <v>13</v>
      </c>
      <c r="B543" s="1" t="s">
        <v>27</v>
      </c>
      <c r="D543" s="100" t="s">
        <v>36</v>
      </c>
      <c r="E543" s="110" t="s">
        <v>596</v>
      </c>
      <c r="F543" s="109" t="s">
        <v>597</v>
      </c>
      <c r="G543" s="109" t="s">
        <v>598</v>
      </c>
      <c r="H543" s="372">
        <v>35.902351679999995</v>
      </c>
      <c r="I543" s="372">
        <v>44.877939599999991</v>
      </c>
      <c r="J543" s="372">
        <v>52.269600239999995</v>
      </c>
      <c r="K543" s="372" t="s">
        <v>1991</v>
      </c>
      <c r="L543" s="372" t="s">
        <v>1991</v>
      </c>
      <c r="M543" s="372" t="s">
        <v>1991</v>
      </c>
      <c r="N543" s="372" t="s">
        <v>1991</v>
      </c>
      <c r="O543" s="372" t="s">
        <v>1991</v>
      </c>
      <c r="P543" s="372" t="s">
        <v>1991</v>
      </c>
      <c r="Q543" s="372">
        <v>99.349676025423719</v>
      </c>
      <c r="R543" s="372">
        <v>109.69665861016949</v>
      </c>
      <c r="S543" s="372">
        <v>117.07937050847458</v>
      </c>
      <c r="T543" s="372">
        <v>121.62831420338983</v>
      </c>
      <c r="U543" s="372">
        <v>244.58651085310734</v>
      </c>
    </row>
    <row r="544" spans="1:21" ht="28.8" x14ac:dyDescent="0.3">
      <c r="A544" s="109" t="s">
        <v>13</v>
      </c>
      <c r="B544" s="1" t="s">
        <v>29</v>
      </c>
      <c r="D544" s="100" t="s">
        <v>36</v>
      </c>
      <c r="E544" s="110" t="s">
        <v>596</v>
      </c>
      <c r="F544" s="109" t="s">
        <v>597</v>
      </c>
      <c r="G544" s="109" t="s">
        <v>598</v>
      </c>
      <c r="H544" s="372">
        <v>35.902351679999995</v>
      </c>
      <c r="I544" s="372">
        <v>44.877939599999991</v>
      </c>
      <c r="J544" s="372">
        <v>52.269600239999995</v>
      </c>
      <c r="K544" s="372" t="s">
        <v>1991</v>
      </c>
      <c r="L544" s="372" t="s">
        <v>1991</v>
      </c>
      <c r="M544" s="372" t="s">
        <v>1991</v>
      </c>
      <c r="N544" s="372" t="s">
        <v>1991</v>
      </c>
      <c r="O544" s="372" t="s">
        <v>1991</v>
      </c>
      <c r="P544" s="372" t="s">
        <v>1991</v>
      </c>
      <c r="Q544" s="372">
        <v>99.349676025423719</v>
      </c>
      <c r="R544" s="372">
        <v>109.69665861016949</v>
      </c>
      <c r="S544" s="372">
        <v>117.07937050847458</v>
      </c>
      <c r="T544" s="372">
        <v>121.62831420338983</v>
      </c>
      <c r="U544" s="372">
        <v>244.58651085310734</v>
      </c>
    </row>
    <row r="545" spans="1:21" ht="28.8" x14ac:dyDescent="0.3">
      <c r="A545" s="109" t="s">
        <v>13</v>
      </c>
      <c r="B545" s="28" t="s">
        <v>1992</v>
      </c>
      <c r="D545" s="100" t="s">
        <v>36</v>
      </c>
      <c r="E545" s="110" t="s">
        <v>596</v>
      </c>
      <c r="F545" s="109" t="s">
        <v>597</v>
      </c>
      <c r="G545" s="109" t="s">
        <v>599</v>
      </c>
      <c r="H545" s="372">
        <v>0</v>
      </c>
      <c r="I545" s="372">
        <v>0</v>
      </c>
      <c r="J545" s="372">
        <v>0</v>
      </c>
      <c r="K545" s="372" t="s">
        <v>1991</v>
      </c>
      <c r="L545" s="372" t="s">
        <v>1991</v>
      </c>
      <c r="M545" s="372" t="s">
        <v>1991</v>
      </c>
      <c r="N545" s="372" t="s">
        <v>1991</v>
      </c>
      <c r="O545" s="372" t="s">
        <v>1991</v>
      </c>
      <c r="P545" s="372" t="s">
        <v>1991</v>
      </c>
      <c r="Q545" s="372">
        <v>0</v>
      </c>
      <c r="R545" s="372">
        <v>0</v>
      </c>
      <c r="S545" s="372">
        <v>0</v>
      </c>
      <c r="T545" s="372">
        <v>0</v>
      </c>
      <c r="U545" s="372">
        <v>0</v>
      </c>
    </row>
    <row r="546" spans="1:21" ht="28.8" x14ac:dyDescent="0.3">
      <c r="A546" s="109" t="s">
        <v>13</v>
      </c>
      <c r="B546" s="28" t="s">
        <v>1993</v>
      </c>
      <c r="D546" s="100" t="s">
        <v>36</v>
      </c>
      <c r="E546" s="110" t="s">
        <v>596</v>
      </c>
      <c r="F546" s="109" t="s">
        <v>597</v>
      </c>
      <c r="G546" s="109" t="s">
        <v>600</v>
      </c>
      <c r="H546" s="372">
        <v>0</v>
      </c>
      <c r="I546" s="372">
        <v>0</v>
      </c>
      <c r="J546" s="372">
        <v>0</v>
      </c>
      <c r="K546" s="372" t="s">
        <v>1991</v>
      </c>
      <c r="L546" s="372" t="s">
        <v>1991</v>
      </c>
      <c r="M546" s="372" t="s">
        <v>1991</v>
      </c>
      <c r="N546" s="372" t="s">
        <v>1991</v>
      </c>
      <c r="O546" s="372" t="s">
        <v>1991</v>
      </c>
      <c r="P546" s="372" t="s">
        <v>1991</v>
      </c>
      <c r="Q546" s="372">
        <v>0</v>
      </c>
      <c r="R546" s="372">
        <v>0</v>
      </c>
      <c r="S546" s="372">
        <v>0</v>
      </c>
      <c r="T546" s="372">
        <v>0</v>
      </c>
      <c r="U546" s="372">
        <v>0</v>
      </c>
    </row>
    <row r="547" spans="1:21" ht="28.8" x14ac:dyDescent="0.3">
      <c r="A547" s="109" t="s">
        <v>13</v>
      </c>
      <c r="B547" s="28" t="s">
        <v>1994</v>
      </c>
      <c r="D547" s="100" t="s">
        <v>36</v>
      </c>
      <c r="E547" s="110" t="s">
        <v>596</v>
      </c>
      <c r="F547" s="109" t="s">
        <v>597</v>
      </c>
      <c r="G547" s="109" t="s">
        <v>601</v>
      </c>
      <c r="H547" s="372">
        <v>0</v>
      </c>
      <c r="I547" s="372">
        <v>0</v>
      </c>
      <c r="J547" s="372">
        <v>0</v>
      </c>
      <c r="K547" s="372" t="s">
        <v>1991</v>
      </c>
      <c r="L547" s="372" t="s">
        <v>1991</v>
      </c>
      <c r="M547" s="372" t="s">
        <v>1991</v>
      </c>
      <c r="N547" s="372" t="s">
        <v>1991</v>
      </c>
      <c r="O547" s="372" t="s">
        <v>1991</v>
      </c>
      <c r="P547" s="372" t="s">
        <v>1991</v>
      </c>
      <c r="Q547" s="372">
        <v>0</v>
      </c>
      <c r="R547" s="372">
        <v>0</v>
      </c>
      <c r="S547" s="372">
        <v>0</v>
      </c>
      <c r="T547" s="372">
        <v>0</v>
      </c>
      <c r="U547" s="372">
        <v>0</v>
      </c>
    </row>
    <row r="548" spans="1:21" ht="28.8" x14ac:dyDescent="0.3">
      <c r="A548" s="109" t="s">
        <v>13</v>
      </c>
      <c r="B548" s="28" t="s">
        <v>1995</v>
      </c>
      <c r="D548" s="100" t="s">
        <v>36</v>
      </c>
      <c r="E548" s="110" t="s">
        <v>596</v>
      </c>
      <c r="F548" s="109" t="s">
        <v>597</v>
      </c>
      <c r="G548" s="109" t="s">
        <v>602</v>
      </c>
      <c r="H548" s="372">
        <v>0</v>
      </c>
      <c r="I548" s="372">
        <v>0</v>
      </c>
      <c r="J548" s="372">
        <v>0</v>
      </c>
      <c r="K548" s="372" t="s">
        <v>1991</v>
      </c>
      <c r="L548" s="372" t="s">
        <v>1991</v>
      </c>
      <c r="M548" s="372" t="s">
        <v>1991</v>
      </c>
      <c r="N548" s="372" t="s">
        <v>1991</v>
      </c>
      <c r="O548" s="372" t="s">
        <v>1991</v>
      </c>
      <c r="P548" s="372" t="s">
        <v>1991</v>
      </c>
      <c r="Q548" s="372">
        <v>0</v>
      </c>
      <c r="R548" s="372">
        <v>0</v>
      </c>
      <c r="S548" s="372">
        <v>0</v>
      </c>
      <c r="T548" s="372">
        <v>0</v>
      </c>
      <c r="U548" s="372">
        <v>0</v>
      </c>
    </row>
    <row r="549" spans="1:21" ht="28.8" x14ac:dyDescent="0.3">
      <c r="A549" s="109" t="s">
        <v>13</v>
      </c>
      <c r="B549" s="1" t="s">
        <v>30</v>
      </c>
      <c r="D549" s="100" t="s">
        <v>36</v>
      </c>
      <c r="E549" s="110" t="s">
        <v>596</v>
      </c>
      <c r="F549" s="109" t="s">
        <v>597</v>
      </c>
      <c r="G549" s="109" t="s">
        <v>603</v>
      </c>
      <c r="H549" s="372">
        <v>38.404721760000001</v>
      </c>
      <c r="I549" s="372">
        <v>48.005902199999994</v>
      </c>
      <c r="J549" s="372">
        <v>55.912756679999994</v>
      </c>
      <c r="K549" s="372" t="s">
        <v>1991</v>
      </c>
      <c r="L549" s="372" t="s">
        <v>1991</v>
      </c>
      <c r="M549" s="372" t="s">
        <v>1991</v>
      </c>
      <c r="N549" s="372" t="s">
        <v>1991</v>
      </c>
      <c r="O549" s="372" t="s">
        <v>1991</v>
      </c>
      <c r="P549" s="372" t="s">
        <v>1991</v>
      </c>
      <c r="Q549" s="372">
        <v>106.27428249576272</v>
      </c>
      <c r="R549" s="372">
        <v>117.34244289830509</v>
      </c>
      <c r="S549" s="372">
        <v>125.23972491525426</v>
      </c>
      <c r="T549" s="372">
        <v>130.10572696610171</v>
      </c>
      <c r="U549" s="372">
        <v>261.63402830225994</v>
      </c>
    </row>
    <row r="550" spans="1:21" ht="28.8" x14ac:dyDescent="0.3">
      <c r="A550" s="109" t="s">
        <v>13</v>
      </c>
      <c r="B550" s="1" t="s">
        <v>15</v>
      </c>
      <c r="D550" s="100" t="s">
        <v>36</v>
      </c>
      <c r="E550" s="110" t="s">
        <v>596</v>
      </c>
      <c r="F550" s="109" t="s">
        <v>597</v>
      </c>
      <c r="G550" s="109" t="s">
        <v>604</v>
      </c>
      <c r="H550" s="372">
        <v>0</v>
      </c>
      <c r="I550" s="372">
        <v>0</v>
      </c>
      <c r="J550" s="372">
        <v>0</v>
      </c>
      <c r="K550" s="372" t="s">
        <v>1991</v>
      </c>
      <c r="L550" s="372" t="s">
        <v>1991</v>
      </c>
      <c r="M550" s="372" t="s">
        <v>1991</v>
      </c>
      <c r="N550" s="372" t="s">
        <v>1991</v>
      </c>
      <c r="O550" s="372" t="s">
        <v>1991</v>
      </c>
      <c r="P550" s="372" t="s">
        <v>1991</v>
      </c>
      <c r="Q550" s="372">
        <v>0</v>
      </c>
      <c r="R550" s="372">
        <v>0</v>
      </c>
      <c r="S550" s="372">
        <v>0</v>
      </c>
      <c r="T550" s="372">
        <v>0</v>
      </c>
      <c r="U550" s="372">
        <v>0</v>
      </c>
    </row>
    <row r="551" spans="1:21" ht="28.8" x14ac:dyDescent="0.3">
      <c r="A551" s="109" t="s">
        <v>13</v>
      </c>
      <c r="B551" s="1" t="s">
        <v>32</v>
      </c>
      <c r="D551" s="100" t="s">
        <v>36</v>
      </c>
      <c r="E551" s="110" t="s">
        <v>596</v>
      </c>
      <c r="F551" s="109" t="s">
        <v>597</v>
      </c>
      <c r="G551" s="109" t="s">
        <v>605</v>
      </c>
      <c r="H551" s="372">
        <v>0</v>
      </c>
      <c r="I551" s="372">
        <v>0</v>
      </c>
      <c r="J551" s="372">
        <v>0</v>
      </c>
      <c r="K551" s="372" t="s">
        <v>1991</v>
      </c>
      <c r="L551" s="372" t="s">
        <v>1991</v>
      </c>
      <c r="M551" s="372" t="s">
        <v>1991</v>
      </c>
      <c r="N551" s="372" t="s">
        <v>1991</v>
      </c>
      <c r="O551" s="372" t="s">
        <v>1991</v>
      </c>
      <c r="P551" s="372" t="s">
        <v>1991</v>
      </c>
      <c r="Q551" s="372">
        <v>0</v>
      </c>
      <c r="R551" s="372">
        <v>0</v>
      </c>
      <c r="S551" s="372">
        <v>0</v>
      </c>
      <c r="T551" s="372">
        <v>0</v>
      </c>
      <c r="U551" s="372">
        <v>0</v>
      </c>
    </row>
    <row r="552" spans="1:21" ht="28.8" x14ac:dyDescent="0.3">
      <c r="A552" s="109" t="s">
        <v>13</v>
      </c>
      <c r="B552" s="1" t="s">
        <v>19</v>
      </c>
      <c r="D552" s="100" t="s">
        <v>36</v>
      </c>
      <c r="E552" s="110" t="s">
        <v>596</v>
      </c>
      <c r="F552" s="109" t="s">
        <v>597</v>
      </c>
      <c r="G552" s="109" t="s">
        <v>606</v>
      </c>
      <c r="H552" s="372">
        <v>0</v>
      </c>
      <c r="I552" s="372">
        <v>0</v>
      </c>
      <c r="J552" s="372">
        <v>0</v>
      </c>
      <c r="K552" s="372" t="s">
        <v>1991</v>
      </c>
      <c r="L552" s="372" t="s">
        <v>1991</v>
      </c>
      <c r="M552" s="372" t="s">
        <v>1991</v>
      </c>
      <c r="N552" s="372" t="s">
        <v>1991</v>
      </c>
      <c r="O552" s="372" t="s">
        <v>1991</v>
      </c>
      <c r="P552" s="372" t="s">
        <v>1991</v>
      </c>
      <c r="Q552" s="372">
        <v>0</v>
      </c>
      <c r="R552" s="372">
        <v>0</v>
      </c>
      <c r="S552" s="372">
        <v>0</v>
      </c>
      <c r="T552" s="372">
        <v>0</v>
      </c>
      <c r="U552" s="372">
        <v>0</v>
      </c>
    </row>
    <row r="553" spans="1:21" ht="28.8" x14ac:dyDescent="0.3">
      <c r="A553" s="109" t="s">
        <v>13</v>
      </c>
      <c r="B553" s="1" t="s">
        <v>21</v>
      </c>
      <c r="D553" s="100" t="s">
        <v>36</v>
      </c>
      <c r="E553" s="110" t="s">
        <v>596</v>
      </c>
      <c r="F553" s="109" t="s">
        <v>597</v>
      </c>
      <c r="G553" s="109" t="s">
        <v>607</v>
      </c>
      <c r="H553" s="372">
        <v>0</v>
      </c>
      <c r="I553" s="372">
        <v>0</v>
      </c>
      <c r="J553" s="372">
        <v>0</v>
      </c>
      <c r="K553" s="372" t="s">
        <v>1991</v>
      </c>
      <c r="L553" s="372" t="s">
        <v>1991</v>
      </c>
      <c r="M553" s="372" t="s">
        <v>1991</v>
      </c>
      <c r="N553" s="372" t="s">
        <v>1991</v>
      </c>
      <c r="O553" s="372" t="s">
        <v>1991</v>
      </c>
      <c r="P553" s="372" t="s">
        <v>1991</v>
      </c>
      <c r="Q553" s="372">
        <v>0</v>
      </c>
      <c r="R553" s="372">
        <v>0</v>
      </c>
      <c r="S553" s="372">
        <v>0</v>
      </c>
      <c r="T553" s="372">
        <v>0</v>
      </c>
      <c r="U553" s="372">
        <v>0</v>
      </c>
    </row>
    <row r="554" spans="1:21" ht="28.8" x14ac:dyDescent="0.3">
      <c r="A554" s="109" t="s">
        <v>13</v>
      </c>
      <c r="B554" s="1" t="s">
        <v>34</v>
      </c>
      <c r="D554" s="100" t="s">
        <v>36</v>
      </c>
      <c r="E554" s="110" t="s">
        <v>596</v>
      </c>
      <c r="F554" s="109" t="s">
        <v>597</v>
      </c>
      <c r="G554" s="109" t="s">
        <v>608</v>
      </c>
      <c r="H554" s="372">
        <v>34.430369279999994</v>
      </c>
      <c r="I554" s="372">
        <v>43.037961599999996</v>
      </c>
      <c r="J554" s="372">
        <v>50.126567039999998</v>
      </c>
      <c r="K554" s="372" t="s">
        <v>1991</v>
      </c>
      <c r="L554" s="372" t="s">
        <v>1991</v>
      </c>
      <c r="M554" s="372" t="s">
        <v>1991</v>
      </c>
      <c r="N554" s="372" t="s">
        <v>1991</v>
      </c>
      <c r="O554" s="372" t="s">
        <v>1991</v>
      </c>
      <c r="P554" s="372" t="s">
        <v>1991</v>
      </c>
      <c r="Q554" s="372">
        <v>95.28</v>
      </c>
      <c r="R554" s="372">
        <v>105.2</v>
      </c>
      <c r="S554" s="372">
        <v>112.28</v>
      </c>
      <c r="T554" s="372">
        <v>116.64160081355934</v>
      </c>
      <c r="U554" s="372">
        <v>234.56</v>
      </c>
    </row>
    <row r="555" spans="1:21" x14ac:dyDescent="0.3">
      <c r="A555" s="109" t="s">
        <v>13</v>
      </c>
      <c r="B555" s="1" t="s">
        <v>27</v>
      </c>
      <c r="D555" s="100" t="s">
        <v>36</v>
      </c>
      <c r="E555" s="110" t="s">
        <v>609</v>
      </c>
      <c r="F555" s="109" t="s">
        <v>610</v>
      </c>
      <c r="G555" s="109" t="s">
        <v>611</v>
      </c>
      <c r="H555" s="372">
        <v>35.9</v>
      </c>
      <c r="I555" s="372">
        <v>44.88</v>
      </c>
      <c r="J555" s="372">
        <v>52.27</v>
      </c>
      <c r="K555" s="372" t="s">
        <v>1991</v>
      </c>
      <c r="L555" s="372">
        <v>52.797606924</v>
      </c>
      <c r="M555" s="372">
        <v>55.437487270200002</v>
      </c>
      <c r="N555" s="372">
        <v>63.65</v>
      </c>
      <c r="O555" s="372" t="s">
        <v>1991</v>
      </c>
      <c r="P555" s="372">
        <v>98.37</v>
      </c>
      <c r="Q555" s="372">
        <v>99.35</v>
      </c>
      <c r="R555" s="372">
        <v>109.7</v>
      </c>
      <c r="S555" s="372">
        <v>117.08</v>
      </c>
      <c r="T555" s="372">
        <v>121.63</v>
      </c>
      <c r="U555" s="372">
        <v>244.59</v>
      </c>
    </row>
    <row r="556" spans="1:21" x14ac:dyDescent="0.3">
      <c r="A556" s="109" t="s">
        <v>13</v>
      </c>
      <c r="B556" s="1" t="s">
        <v>29</v>
      </c>
      <c r="D556" s="100" t="s">
        <v>36</v>
      </c>
      <c r="E556" s="110" t="s">
        <v>609</v>
      </c>
      <c r="F556" s="109" t="s">
        <v>610</v>
      </c>
      <c r="G556" s="109" t="s">
        <v>611</v>
      </c>
      <c r="H556" s="372">
        <v>35.9</v>
      </c>
      <c r="I556" s="372">
        <v>44.88</v>
      </c>
      <c r="J556" s="372">
        <v>52.27</v>
      </c>
      <c r="K556" s="372" t="s">
        <v>1991</v>
      </c>
      <c r="L556" s="372">
        <v>52.797606924</v>
      </c>
      <c r="M556" s="372">
        <v>55.437487270200002</v>
      </c>
      <c r="N556" s="372">
        <v>63.65</v>
      </c>
      <c r="O556" s="372" t="s">
        <v>1991</v>
      </c>
      <c r="P556" s="372">
        <v>98.37</v>
      </c>
      <c r="Q556" s="372">
        <v>99.35</v>
      </c>
      <c r="R556" s="372">
        <v>109.7</v>
      </c>
      <c r="S556" s="372">
        <v>117.08</v>
      </c>
      <c r="T556" s="372">
        <v>121.63</v>
      </c>
      <c r="U556" s="372">
        <v>244.59</v>
      </c>
    </row>
    <row r="557" spans="1:21" x14ac:dyDescent="0.3">
      <c r="A557" s="109" t="s">
        <v>13</v>
      </c>
      <c r="B557" s="28" t="s">
        <v>1992</v>
      </c>
      <c r="D557" s="100" t="s">
        <v>36</v>
      </c>
      <c r="E557" s="110" t="s">
        <v>609</v>
      </c>
      <c r="F557" s="109" t="s">
        <v>610</v>
      </c>
      <c r="G557" s="109" t="s">
        <v>612</v>
      </c>
      <c r="H557" s="372">
        <v>0</v>
      </c>
      <c r="I557" s="372">
        <v>0</v>
      </c>
      <c r="J557" s="372">
        <v>0</v>
      </c>
      <c r="K557" s="372" t="s">
        <v>1991</v>
      </c>
      <c r="L557" s="372">
        <v>0</v>
      </c>
      <c r="M557" s="372">
        <v>0</v>
      </c>
      <c r="N557" s="372">
        <v>0</v>
      </c>
      <c r="O557" s="372" t="s">
        <v>1991</v>
      </c>
      <c r="P557" s="372">
        <v>0</v>
      </c>
      <c r="Q557" s="372">
        <v>0</v>
      </c>
      <c r="R557" s="372">
        <v>0</v>
      </c>
      <c r="S557" s="372">
        <v>0</v>
      </c>
      <c r="T557" s="372">
        <v>0</v>
      </c>
      <c r="U557" s="372">
        <v>0</v>
      </c>
    </row>
    <row r="558" spans="1:21" x14ac:dyDescent="0.3">
      <c r="A558" s="109" t="s">
        <v>13</v>
      </c>
      <c r="B558" s="28" t="s">
        <v>1993</v>
      </c>
      <c r="D558" s="100" t="s">
        <v>36</v>
      </c>
      <c r="E558" s="110" t="s">
        <v>609</v>
      </c>
      <c r="F558" s="109" t="s">
        <v>610</v>
      </c>
      <c r="G558" s="109" t="s">
        <v>613</v>
      </c>
      <c r="H558" s="372">
        <v>0</v>
      </c>
      <c r="I558" s="372">
        <v>0</v>
      </c>
      <c r="J558" s="372">
        <v>0</v>
      </c>
      <c r="K558" s="372" t="s">
        <v>1991</v>
      </c>
      <c r="L558" s="372">
        <v>0</v>
      </c>
      <c r="M558" s="372">
        <v>0</v>
      </c>
      <c r="N558" s="372">
        <v>0</v>
      </c>
      <c r="O558" s="372" t="s">
        <v>1991</v>
      </c>
      <c r="P558" s="372">
        <v>0</v>
      </c>
      <c r="Q558" s="372">
        <v>0</v>
      </c>
      <c r="R558" s="372">
        <v>0</v>
      </c>
      <c r="S558" s="372">
        <v>0</v>
      </c>
      <c r="T558" s="372">
        <v>0</v>
      </c>
      <c r="U558" s="372">
        <v>0</v>
      </c>
    </row>
    <row r="559" spans="1:21" x14ac:dyDescent="0.3">
      <c r="A559" s="109" t="s">
        <v>13</v>
      </c>
      <c r="B559" s="28" t="s">
        <v>1994</v>
      </c>
      <c r="D559" s="100" t="s">
        <v>36</v>
      </c>
      <c r="E559" s="110" t="s">
        <v>609</v>
      </c>
      <c r="F559" s="109" t="s">
        <v>610</v>
      </c>
      <c r="G559" s="109" t="s">
        <v>614</v>
      </c>
      <c r="H559" s="372">
        <v>0</v>
      </c>
      <c r="I559" s="372">
        <v>0</v>
      </c>
      <c r="J559" s="372">
        <v>0</v>
      </c>
      <c r="K559" s="372" t="s">
        <v>1991</v>
      </c>
      <c r="L559" s="372">
        <v>0</v>
      </c>
      <c r="M559" s="372">
        <v>0</v>
      </c>
      <c r="N559" s="372">
        <v>0</v>
      </c>
      <c r="O559" s="372" t="s">
        <v>1991</v>
      </c>
      <c r="P559" s="372">
        <v>0</v>
      </c>
      <c r="Q559" s="372">
        <v>0</v>
      </c>
      <c r="R559" s="372">
        <v>0</v>
      </c>
      <c r="S559" s="372">
        <v>0</v>
      </c>
      <c r="T559" s="372">
        <v>0</v>
      </c>
      <c r="U559" s="372">
        <v>0</v>
      </c>
    </row>
    <row r="560" spans="1:21" x14ac:dyDescent="0.3">
      <c r="A560" s="109" t="s">
        <v>13</v>
      </c>
      <c r="B560" s="28" t="s">
        <v>1995</v>
      </c>
      <c r="D560" s="100" t="s">
        <v>36</v>
      </c>
      <c r="E560" s="110" t="s">
        <v>609</v>
      </c>
      <c r="F560" s="109" t="s">
        <v>610</v>
      </c>
      <c r="G560" s="109" t="s">
        <v>615</v>
      </c>
      <c r="H560" s="372">
        <v>0</v>
      </c>
      <c r="I560" s="372">
        <v>0</v>
      </c>
      <c r="J560" s="372">
        <v>0</v>
      </c>
      <c r="K560" s="372" t="s">
        <v>1991</v>
      </c>
      <c r="L560" s="372">
        <v>0</v>
      </c>
      <c r="M560" s="372">
        <v>0</v>
      </c>
      <c r="N560" s="372">
        <v>0</v>
      </c>
      <c r="O560" s="372" t="s">
        <v>1991</v>
      </c>
      <c r="P560" s="372">
        <v>0</v>
      </c>
      <c r="Q560" s="372">
        <v>0</v>
      </c>
      <c r="R560" s="372">
        <v>0</v>
      </c>
      <c r="S560" s="372">
        <v>0</v>
      </c>
      <c r="T560" s="372">
        <v>0</v>
      </c>
      <c r="U560" s="372">
        <v>0</v>
      </c>
    </row>
    <row r="561" spans="1:21" x14ac:dyDescent="0.3">
      <c r="A561" s="109" t="s">
        <v>13</v>
      </c>
      <c r="B561" s="1" t="s">
        <v>15</v>
      </c>
      <c r="D561" s="100" t="s">
        <v>36</v>
      </c>
      <c r="E561" s="110" t="s">
        <v>609</v>
      </c>
      <c r="F561" s="109" t="s">
        <v>610</v>
      </c>
      <c r="G561" s="109" t="s">
        <v>616</v>
      </c>
      <c r="H561" s="372">
        <v>0</v>
      </c>
      <c r="I561" s="372">
        <v>0</v>
      </c>
      <c r="J561" s="372">
        <v>0</v>
      </c>
      <c r="K561" s="372" t="s">
        <v>1991</v>
      </c>
      <c r="L561" s="372">
        <v>0</v>
      </c>
      <c r="M561" s="372">
        <v>0</v>
      </c>
      <c r="N561" s="372">
        <v>0</v>
      </c>
      <c r="O561" s="372" t="s">
        <v>1991</v>
      </c>
      <c r="P561" s="372">
        <v>0</v>
      </c>
      <c r="Q561" s="372">
        <v>0</v>
      </c>
      <c r="R561" s="372">
        <v>0</v>
      </c>
      <c r="S561" s="372">
        <v>0</v>
      </c>
      <c r="T561" s="372">
        <v>0</v>
      </c>
      <c r="U561" s="372">
        <v>0</v>
      </c>
    </row>
    <row r="562" spans="1:21" x14ac:dyDescent="0.3">
      <c r="A562" s="109" t="s">
        <v>13</v>
      </c>
      <c r="B562" s="1" t="s">
        <v>32</v>
      </c>
      <c r="D562" s="100" t="s">
        <v>36</v>
      </c>
      <c r="E562" s="110" t="s">
        <v>609</v>
      </c>
      <c r="F562" s="109" t="s">
        <v>610</v>
      </c>
      <c r="G562" s="109" t="s">
        <v>617</v>
      </c>
      <c r="H562" s="372">
        <v>0</v>
      </c>
      <c r="I562" s="372">
        <v>0</v>
      </c>
      <c r="J562" s="372">
        <v>0</v>
      </c>
      <c r="K562" s="372" t="s">
        <v>1991</v>
      </c>
      <c r="L562" s="372">
        <v>0</v>
      </c>
      <c r="M562" s="372">
        <v>0</v>
      </c>
      <c r="N562" s="372">
        <v>0</v>
      </c>
      <c r="O562" s="372" t="s">
        <v>1991</v>
      </c>
      <c r="P562" s="372">
        <v>0</v>
      </c>
      <c r="Q562" s="372">
        <v>0</v>
      </c>
      <c r="R562" s="372">
        <v>0</v>
      </c>
      <c r="S562" s="372">
        <v>0</v>
      </c>
      <c r="T562" s="372">
        <v>0</v>
      </c>
      <c r="U562" s="372">
        <v>0</v>
      </c>
    </row>
    <row r="563" spans="1:21" x14ac:dyDescent="0.3">
      <c r="A563" s="109" t="s">
        <v>13</v>
      </c>
      <c r="B563" s="1" t="s">
        <v>19</v>
      </c>
      <c r="D563" s="100" t="s">
        <v>36</v>
      </c>
      <c r="E563" s="110" t="s">
        <v>609</v>
      </c>
      <c r="F563" s="109" t="s">
        <v>610</v>
      </c>
      <c r="G563" s="109" t="s">
        <v>618</v>
      </c>
      <c r="H563" s="372">
        <v>0</v>
      </c>
      <c r="I563" s="372">
        <v>0</v>
      </c>
      <c r="J563" s="372">
        <v>0</v>
      </c>
      <c r="K563" s="372" t="s">
        <v>1991</v>
      </c>
      <c r="L563" s="372">
        <v>0</v>
      </c>
      <c r="M563" s="372">
        <v>0</v>
      </c>
      <c r="N563" s="372">
        <v>0</v>
      </c>
      <c r="O563" s="372" t="s">
        <v>1991</v>
      </c>
      <c r="P563" s="372">
        <v>0</v>
      </c>
      <c r="Q563" s="372">
        <v>0</v>
      </c>
      <c r="R563" s="372">
        <v>0</v>
      </c>
      <c r="S563" s="372">
        <v>0</v>
      </c>
      <c r="T563" s="372">
        <v>0</v>
      </c>
      <c r="U563" s="372">
        <v>0</v>
      </c>
    </row>
    <row r="564" spans="1:21" x14ac:dyDescent="0.3">
      <c r="A564" s="109" t="s">
        <v>13</v>
      </c>
      <c r="B564" s="1" t="s">
        <v>21</v>
      </c>
      <c r="D564" s="100" t="s">
        <v>36</v>
      </c>
      <c r="E564" s="110" t="s">
        <v>609</v>
      </c>
      <c r="F564" s="109" t="s">
        <v>610</v>
      </c>
      <c r="G564" s="109" t="s">
        <v>619</v>
      </c>
      <c r="H564" s="372">
        <v>0</v>
      </c>
      <c r="I564" s="372">
        <v>0</v>
      </c>
      <c r="J564" s="372">
        <v>0</v>
      </c>
      <c r="K564" s="372" t="s">
        <v>1991</v>
      </c>
      <c r="L564" s="372">
        <v>0</v>
      </c>
      <c r="M564" s="372">
        <v>0</v>
      </c>
      <c r="N564" s="372">
        <v>0</v>
      </c>
      <c r="O564" s="372" t="s">
        <v>1991</v>
      </c>
      <c r="P564" s="372">
        <v>0</v>
      </c>
      <c r="Q564" s="372">
        <v>0</v>
      </c>
      <c r="R564" s="372">
        <v>0</v>
      </c>
      <c r="S564" s="372">
        <v>0</v>
      </c>
      <c r="T564" s="372">
        <v>0</v>
      </c>
      <c r="U564" s="372">
        <v>0</v>
      </c>
    </row>
    <row r="565" spans="1:21" x14ac:dyDescent="0.3">
      <c r="A565" s="109" t="s">
        <v>13</v>
      </c>
      <c r="B565" s="1" t="s">
        <v>30</v>
      </c>
      <c r="D565" s="100" t="s">
        <v>36</v>
      </c>
      <c r="E565" s="110" t="s">
        <v>609</v>
      </c>
      <c r="F565" s="109" t="s">
        <v>610</v>
      </c>
      <c r="G565" s="109" t="s">
        <v>620</v>
      </c>
      <c r="H565" s="372">
        <v>38.4</v>
      </c>
      <c r="I565" s="372">
        <v>48.01</v>
      </c>
      <c r="J565" s="372">
        <v>55.91</v>
      </c>
      <c r="K565" s="372" t="s">
        <v>1991</v>
      </c>
      <c r="L565" s="372">
        <v>56.478738035999996</v>
      </c>
      <c r="M565" s="372">
        <v>59.302674937799999</v>
      </c>
      <c r="N565" s="372">
        <v>68.09</v>
      </c>
      <c r="O565" s="372" t="s">
        <v>1991</v>
      </c>
      <c r="P565" s="372">
        <v>105.22</v>
      </c>
      <c r="Q565" s="372">
        <v>106.27428249576272</v>
      </c>
      <c r="R565" s="372">
        <v>117.34244289830509</v>
      </c>
      <c r="S565" s="372">
        <v>125.23972491525426</v>
      </c>
      <c r="T565" s="372">
        <v>130.10572696610171</v>
      </c>
      <c r="U565" s="372">
        <v>261.63</v>
      </c>
    </row>
    <row r="566" spans="1:21" x14ac:dyDescent="0.3">
      <c r="A566" s="109" t="s">
        <v>13</v>
      </c>
      <c r="B566" s="1" t="s">
        <v>34</v>
      </c>
      <c r="D566" s="100" t="s">
        <v>36</v>
      </c>
      <c r="E566" s="110" t="s">
        <v>609</v>
      </c>
      <c r="F566" s="109" t="s">
        <v>610</v>
      </c>
      <c r="G566" s="109" t="s">
        <v>621</v>
      </c>
      <c r="H566" s="372">
        <v>34.43</v>
      </c>
      <c r="I566" s="372">
        <v>43.04</v>
      </c>
      <c r="J566" s="372">
        <v>50.13</v>
      </c>
      <c r="K566" s="372" t="s">
        <v>1991</v>
      </c>
      <c r="L566" s="372">
        <v>50.634926675999992</v>
      </c>
      <c r="M566" s="372">
        <v>53.16</v>
      </c>
      <c r="N566" s="372">
        <v>61.044344836158196</v>
      </c>
      <c r="O566" s="372" t="s">
        <v>1991</v>
      </c>
      <c r="P566" s="372">
        <v>94.33</v>
      </c>
      <c r="Q566" s="372">
        <v>95.28</v>
      </c>
      <c r="R566" s="372">
        <v>105.2</v>
      </c>
      <c r="S566" s="372">
        <v>112.28</v>
      </c>
      <c r="T566" s="372">
        <v>116.64160081355934</v>
      </c>
      <c r="U566" s="372">
        <v>234.56</v>
      </c>
    </row>
    <row r="567" spans="1:21" x14ac:dyDescent="0.3">
      <c r="A567" s="109" t="s">
        <v>13</v>
      </c>
      <c r="B567" s="1" t="s">
        <v>1989</v>
      </c>
      <c r="D567" s="110" t="s">
        <v>622</v>
      </c>
      <c r="E567" s="110" t="s">
        <v>609</v>
      </c>
      <c r="F567" s="109" t="s">
        <v>623</v>
      </c>
      <c r="G567" s="109" t="s">
        <v>624</v>
      </c>
      <c r="H567" s="372">
        <v>35.9</v>
      </c>
      <c r="I567" s="372">
        <v>44.88</v>
      </c>
      <c r="J567" s="372">
        <v>52.27</v>
      </c>
      <c r="K567" s="372" t="s">
        <v>1991</v>
      </c>
      <c r="L567" s="372">
        <v>52.797606924</v>
      </c>
      <c r="M567" s="372">
        <v>55.437487270200002</v>
      </c>
      <c r="N567" s="372">
        <v>63.65</v>
      </c>
      <c r="O567" s="372" t="s">
        <v>1991</v>
      </c>
      <c r="P567" s="372">
        <v>98.37</v>
      </c>
      <c r="Q567" s="372">
        <v>99.35</v>
      </c>
      <c r="R567" s="372">
        <v>109.7</v>
      </c>
      <c r="S567" s="372">
        <v>117.08</v>
      </c>
      <c r="T567" s="372">
        <v>121.63</v>
      </c>
      <c r="U567" s="372">
        <v>244.59</v>
      </c>
    </row>
    <row r="568" spans="1:21" x14ac:dyDescent="0.3">
      <c r="A568" s="109" t="s">
        <v>13</v>
      </c>
      <c r="B568" s="1" t="s">
        <v>27</v>
      </c>
      <c r="D568" s="100" t="s">
        <v>36</v>
      </c>
      <c r="E568" s="110" t="s">
        <v>609</v>
      </c>
      <c r="F568" s="109" t="s">
        <v>625</v>
      </c>
      <c r="G568" s="109" t="s">
        <v>626</v>
      </c>
      <c r="H568" s="372">
        <v>35.9</v>
      </c>
      <c r="I568" s="372">
        <v>44.88</v>
      </c>
      <c r="J568" s="372">
        <v>52.27</v>
      </c>
      <c r="K568" s="372" t="s">
        <v>1991</v>
      </c>
      <c r="L568" s="372">
        <v>52.797606924</v>
      </c>
      <c r="M568" s="372">
        <v>55.437487270200002</v>
      </c>
      <c r="N568" s="372">
        <v>63.65</v>
      </c>
      <c r="O568" s="372" t="s">
        <v>1991</v>
      </c>
      <c r="P568" s="372">
        <v>98.37</v>
      </c>
      <c r="Q568" s="372">
        <v>99.35</v>
      </c>
      <c r="R568" s="372">
        <v>109.7</v>
      </c>
      <c r="S568" s="372">
        <v>117.08</v>
      </c>
      <c r="T568" s="372">
        <v>121.63</v>
      </c>
      <c r="U568" s="372">
        <v>244.59</v>
      </c>
    </row>
    <row r="569" spans="1:21" x14ac:dyDescent="0.3">
      <c r="A569" s="109" t="s">
        <v>13</v>
      </c>
      <c r="B569" s="1" t="s">
        <v>29</v>
      </c>
      <c r="D569" s="100" t="s">
        <v>36</v>
      </c>
      <c r="E569" s="110" t="s">
        <v>609</v>
      </c>
      <c r="F569" s="109" t="s">
        <v>625</v>
      </c>
      <c r="G569" s="109" t="s">
        <v>626</v>
      </c>
      <c r="H569" s="372">
        <v>35.9</v>
      </c>
      <c r="I569" s="372">
        <v>44.88</v>
      </c>
      <c r="J569" s="372">
        <v>52.27</v>
      </c>
      <c r="K569" s="372" t="s">
        <v>1991</v>
      </c>
      <c r="L569" s="372">
        <v>52.797606924</v>
      </c>
      <c r="M569" s="372">
        <v>55.437487270200002</v>
      </c>
      <c r="N569" s="372">
        <v>63.65</v>
      </c>
      <c r="O569" s="372" t="s">
        <v>1991</v>
      </c>
      <c r="P569" s="372">
        <v>98.37</v>
      </c>
      <c r="Q569" s="372">
        <v>99.35</v>
      </c>
      <c r="R569" s="372">
        <v>109.7</v>
      </c>
      <c r="S569" s="372">
        <v>117.08</v>
      </c>
      <c r="T569" s="372">
        <v>121.63</v>
      </c>
      <c r="U569" s="372">
        <v>244.59</v>
      </c>
    </row>
    <row r="570" spans="1:21" x14ac:dyDescent="0.3">
      <c r="A570" s="109" t="s">
        <v>13</v>
      </c>
      <c r="B570" s="28" t="s">
        <v>1992</v>
      </c>
      <c r="D570" s="100" t="s">
        <v>36</v>
      </c>
      <c r="E570" s="110" t="s">
        <v>609</v>
      </c>
      <c r="F570" s="109" t="s">
        <v>625</v>
      </c>
      <c r="G570" s="109" t="s">
        <v>627</v>
      </c>
      <c r="H570" s="372">
        <v>0</v>
      </c>
      <c r="I570" s="372">
        <v>0</v>
      </c>
      <c r="J570" s="372">
        <v>0</v>
      </c>
      <c r="K570" s="372" t="s">
        <v>1991</v>
      </c>
      <c r="L570" s="372">
        <v>0</v>
      </c>
      <c r="M570" s="372">
        <v>0</v>
      </c>
      <c r="N570" s="372">
        <v>0</v>
      </c>
      <c r="O570" s="372" t="s">
        <v>1991</v>
      </c>
      <c r="P570" s="372">
        <v>0</v>
      </c>
      <c r="Q570" s="372">
        <v>0</v>
      </c>
      <c r="R570" s="372">
        <v>0</v>
      </c>
      <c r="S570" s="372">
        <v>0</v>
      </c>
      <c r="T570" s="372">
        <v>0</v>
      </c>
      <c r="U570" s="372">
        <v>0</v>
      </c>
    </row>
    <row r="571" spans="1:21" x14ac:dyDescent="0.3">
      <c r="A571" s="109" t="s">
        <v>13</v>
      </c>
      <c r="B571" s="28" t="s">
        <v>1993</v>
      </c>
      <c r="D571" s="100" t="s">
        <v>36</v>
      </c>
      <c r="E571" s="110" t="s">
        <v>609</v>
      </c>
      <c r="F571" s="109" t="s">
        <v>625</v>
      </c>
      <c r="G571" s="109" t="s">
        <v>628</v>
      </c>
      <c r="H571" s="372">
        <v>0</v>
      </c>
      <c r="I571" s="372">
        <v>0</v>
      </c>
      <c r="J571" s="372">
        <v>0</v>
      </c>
      <c r="K571" s="372" t="s">
        <v>1991</v>
      </c>
      <c r="L571" s="372">
        <v>0</v>
      </c>
      <c r="M571" s="372">
        <v>0</v>
      </c>
      <c r="N571" s="372">
        <v>0</v>
      </c>
      <c r="O571" s="372" t="s">
        <v>1991</v>
      </c>
      <c r="P571" s="372">
        <v>0</v>
      </c>
      <c r="Q571" s="372">
        <v>0</v>
      </c>
      <c r="R571" s="372">
        <v>0</v>
      </c>
      <c r="S571" s="372">
        <v>0</v>
      </c>
      <c r="T571" s="372">
        <v>0</v>
      </c>
      <c r="U571" s="372">
        <v>0</v>
      </c>
    </row>
    <row r="572" spans="1:21" x14ac:dyDescent="0.3">
      <c r="A572" s="109" t="s">
        <v>13</v>
      </c>
      <c r="B572" s="28" t="s">
        <v>1994</v>
      </c>
      <c r="D572" s="100" t="s">
        <v>36</v>
      </c>
      <c r="E572" s="110" t="s">
        <v>609</v>
      </c>
      <c r="F572" s="109" t="s">
        <v>625</v>
      </c>
      <c r="G572" s="109" t="s">
        <v>629</v>
      </c>
      <c r="H572" s="372">
        <v>0</v>
      </c>
      <c r="I572" s="372">
        <v>0</v>
      </c>
      <c r="J572" s="372">
        <v>0</v>
      </c>
      <c r="K572" s="372" t="s">
        <v>1991</v>
      </c>
      <c r="L572" s="372">
        <v>0</v>
      </c>
      <c r="M572" s="372">
        <v>0</v>
      </c>
      <c r="N572" s="372">
        <v>0</v>
      </c>
      <c r="O572" s="372" t="s">
        <v>1991</v>
      </c>
      <c r="P572" s="372">
        <v>0</v>
      </c>
      <c r="Q572" s="372">
        <v>0</v>
      </c>
      <c r="R572" s="372">
        <v>0</v>
      </c>
      <c r="S572" s="372">
        <v>0</v>
      </c>
      <c r="T572" s="372">
        <v>0</v>
      </c>
      <c r="U572" s="372">
        <v>0</v>
      </c>
    </row>
    <row r="573" spans="1:21" x14ac:dyDescent="0.3">
      <c r="A573" s="109" t="s">
        <v>13</v>
      </c>
      <c r="B573" s="28" t="s">
        <v>1995</v>
      </c>
      <c r="D573" s="100" t="s">
        <v>36</v>
      </c>
      <c r="E573" s="110" t="s">
        <v>609</v>
      </c>
      <c r="F573" s="109" t="s">
        <v>625</v>
      </c>
      <c r="G573" s="109" t="s">
        <v>630</v>
      </c>
      <c r="H573" s="372">
        <v>0</v>
      </c>
      <c r="I573" s="372">
        <v>0</v>
      </c>
      <c r="J573" s="372">
        <v>0</v>
      </c>
      <c r="K573" s="372" t="s">
        <v>1991</v>
      </c>
      <c r="L573" s="372">
        <v>0</v>
      </c>
      <c r="M573" s="372">
        <v>0</v>
      </c>
      <c r="N573" s="372">
        <v>0</v>
      </c>
      <c r="O573" s="372" t="s">
        <v>1991</v>
      </c>
      <c r="P573" s="372">
        <v>0</v>
      </c>
      <c r="Q573" s="372">
        <v>0</v>
      </c>
      <c r="R573" s="372">
        <v>0</v>
      </c>
      <c r="S573" s="372">
        <v>0</v>
      </c>
      <c r="T573" s="372">
        <v>0</v>
      </c>
      <c r="U573" s="372">
        <v>0</v>
      </c>
    </row>
    <row r="574" spans="1:21" x14ac:dyDescent="0.3">
      <c r="A574" s="109" t="s">
        <v>13</v>
      </c>
      <c r="B574" s="1" t="s">
        <v>30</v>
      </c>
      <c r="D574" s="100" t="s">
        <v>36</v>
      </c>
      <c r="E574" s="110" t="s">
        <v>609</v>
      </c>
      <c r="F574" s="109" t="s">
        <v>625</v>
      </c>
      <c r="G574" s="109" t="s">
        <v>631</v>
      </c>
      <c r="H574" s="372">
        <v>38.4</v>
      </c>
      <c r="I574" s="372">
        <v>48.01</v>
      </c>
      <c r="J574" s="372">
        <v>55.91</v>
      </c>
      <c r="K574" s="372" t="s">
        <v>1991</v>
      </c>
      <c r="L574" s="372">
        <v>56.478738035999996</v>
      </c>
      <c r="M574" s="372">
        <v>59.302674937799999</v>
      </c>
      <c r="N574" s="372">
        <v>68.09</v>
      </c>
      <c r="O574" s="372" t="s">
        <v>1991</v>
      </c>
      <c r="P574" s="372">
        <v>105.22</v>
      </c>
      <c r="Q574" s="372">
        <v>106.27428249576272</v>
      </c>
      <c r="R574" s="372">
        <v>117.34244289830509</v>
      </c>
      <c r="S574" s="372">
        <v>125.23972491525426</v>
      </c>
      <c r="T574" s="372">
        <v>130.10572696610171</v>
      </c>
      <c r="U574" s="372">
        <v>261.63</v>
      </c>
    </row>
    <row r="575" spans="1:21" x14ac:dyDescent="0.3">
      <c r="A575" s="109" t="s">
        <v>13</v>
      </c>
      <c r="B575" s="1" t="s">
        <v>15</v>
      </c>
      <c r="D575" s="100" t="s">
        <v>36</v>
      </c>
      <c r="E575" s="110" t="s">
        <v>609</v>
      </c>
      <c r="F575" s="109" t="s">
        <v>625</v>
      </c>
      <c r="G575" s="109" t="s">
        <v>632</v>
      </c>
      <c r="H575" s="372">
        <v>0</v>
      </c>
      <c r="I575" s="372">
        <v>0</v>
      </c>
      <c r="J575" s="372">
        <v>0</v>
      </c>
      <c r="K575" s="372" t="s">
        <v>1991</v>
      </c>
      <c r="L575" s="372">
        <v>0</v>
      </c>
      <c r="M575" s="372">
        <v>0</v>
      </c>
      <c r="N575" s="372">
        <v>0</v>
      </c>
      <c r="O575" s="372" t="s">
        <v>1991</v>
      </c>
      <c r="P575" s="372">
        <v>0</v>
      </c>
      <c r="Q575" s="372">
        <v>0</v>
      </c>
      <c r="R575" s="372">
        <v>0</v>
      </c>
      <c r="S575" s="372">
        <v>0</v>
      </c>
      <c r="T575" s="372">
        <v>0</v>
      </c>
      <c r="U575" s="372">
        <v>0</v>
      </c>
    </row>
    <row r="576" spans="1:21" x14ac:dyDescent="0.3">
      <c r="A576" s="109" t="s">
        <v>13</v>
      </c>
      <c r="B576" s="1" t="s">
        <v>32</v>
      </c>
      <c r="D576" s="100" t="s">
        <v>36</v>
      </c>
      <c r="E576" s="110" t="s">
        <v>609</v>
      </c>
      <c r="F576" s="109" t="s">
        <v>625</v>
      </c>
      <c r="G576" s="109" t="s">
        <v>633</v>
      </c>
      <c r="H576" s="372">
        <v>0</v>
      </c>
      <c r="I576" s="372">
        <v>0</v>
      </c>
      <c r="J576" s="372">
        <v>0</v>
      </c>
      <c r="K576" s="372" t="s">
        <v>1991</v>
      </c>
      <c r="L576" s="372">
        <v>0</v>
      </c>
      <c r="M576" s="372">
        <v>0</v>
      </c>
      <c r="N576" s="372">
        <v>0</v>
      </c>
      <c r="O576" s="372" t="s">
        <v>1991</v>
      </c>
      <c r="P576" s="372">
        <v>0</v>
      </c>
      <c r="Q576" s="372">
        <v>0</v>
      </c>
      <c r="R576" s="372">
        <v>0</v>
      </c>
      <c r="S576" s="372">
        <v>0</v>
      </c>
      <c r="T576" s="372">
        <v>0</v>
      </c>
      <c r="U576" s="372">
        <v>0</v>
      </c>
    </row>
    <row r="577" spans="1:21" x14ac:dyDescent="0.3">
      <c r="A577" s="109" t="s">
        <v>13</v>
      </c>
      <c r="B577" s="1" t="s">
        <v>19</v>
      </c>
      <c r="D577" s="100" t="s">
        <v>36</v>
      </c>
      <c r="E577" s="110" t="s">
        <v>609</v>
      </c>
      <c r="F577" s="109" t="s">
        <v>625</v>
      </c>
      <c r="G577" s="109" t="s">
        <v>634</v>
      </c>
      <c r="H577" s="372">
        <v>0</v>
      </c>
      <c r="I577" s="372">
        <v>0</v>
      </c>
      <c r="J577" s="372">
        <v>0</v>
      </c>
      <c r="K577" s="372" t="s">
        <v>1991</v>
      </c>
      <c r="L577" s="372">
        <v>0</v>
      </c>
      <c r="M577" s="372">
        <v>0</v>
      </c>
      <c r="N577" s="372">
        <v>0</v>
      </c>
      <c r="O577" s="372" t="s">
        <v>1991</v>
      </c>
      <c r="P577" s="372">
        <v>0</v>
      </c>
      <c r="Q577" s="372">
        <v>0</v>
      </c>
      <c r="R577" s="372">
        <v>0</v>
      </c>
      <c r="S577" s="372">
        <v>0</v>
      </c>
      <c r="T577" s="372">
        <v>0</v>
      </c>
      <c r="U577" s="372">
        <v>0</v>
      </c>
    </row>
    <row r="578" spans="1:21" x14ac:dyDescent="0.3">
      <c r="A578" s="109" t="s">
        <v>13</v>
      </c>
      <c r="B578" s="1" t="s">
        <v>21</v>
      </c>
      <c r="D578" s="100" t="s">
        <v>36</v>
      </c>
      <c r="E578" s="110" t="s">
        <v>609</v>
      </c>
      <c r="F578" s="109" t="s">
        <v>625</v>
      </c>
      <c r="G578" s="109" t="s">
        <v>635</v>
      </c>
      <c r="H578" s="372">
        <v>0</v>
      </c>
      <c r="I578" s="372">
        <v>0</v>
      </c>
      <c r="J578" s="372">
        <v>0</v>
      </c>
      <c r="K578" s="372" t="s">
        <v>1991</v>
      </c>
      <c r="L578" s="372">
        <v>0</v>
      </c>
      <c r="M578" s="372">
        <v>0</v>
      </c>
      <c r="N578" s="372">
        <v>0</v>
      </c>
      <c r="O578" s="372" t="s">
        <v>1991</v>
      </c>
      <c r="P578" s="372">
        <v>0</v>
      </c>
      <c r="Q578" s="372">
        <v>0</v>
      </c>
      <c r="R578" s="372">
        <v>0</v>
      </c>
      <c r="S578" s="372">
        <v>0</v>
      </c>
      <c r="T578" s="372">
        <v>0</v>
      </c>
      <c r="U578" s="372">
        <v>0</v>
      </c>
    </row>
    <row r="579" spans="1:21" x14ac:dyDescent="0.3">
      <c r="A579" s="109" t="s">
        <v>13</v>
      </c>
      <c r="B579" s="1" t="s">
        <v>34</v>
      </c>
      <c r="D579" s="100" t="s">
        <v>36</v>
      </c>
      <c r="E579" s="110" t="s">
        <v>609</v>
      </c>
      <c r="F579" s="109" t="s">
        <v>625</v>
      </c>
      <c r="G579" s="109" t="s">
        <v>636</v>
      </c>
      <c r="H579" s="372">
        <v>34.43</v>
      </c>
      <c r="I579" s="372">
        <v>43.04</v>
      </c>
      <c r="J579" s="372">
        <v>50.13</v>
      </c>
      <c r="K579" s="372" t="s">
        <v>1991</v>
      </c>
      <c r="L579" s="372">
        <v>50.634926675999992</v>
      </c>
      <c r="M579" s="372">
        <v>53.16</v>
      </c>
      <c r="N579" s="372">
        <v>61.044344836158196</v>
      </c>
      <c r="O579" s="372" t="s">
        <v>1991</v>
      </c>
      <c r="P579" s="372">
        <v>94.33</v>
      </c>
      <c r="Q579" s="372">
        <v>95.28</v>
      </c>
      <c r="R579" s="372">
        <v>105.2</v>
      </c>
      <c r="S579" s="372">
        <v>112.28</v>
      </c>
      <c r="T579" s="372">
        <v>116.64160081355934</v>
      </c>
      <c r="U579" s="372">
        <v>234.56</v>
      </c>
    </row>
    <row r="580" spans="1:21" ht="43.2" x14ac:dyDescent="0.3">
      <c r="A580" s="109" t="s">
        <v>13</v>
      </c>
      <c r="B580" s="1" t="s">
        <v>29</v>
      </c>
      <c r="D580" s="100" t="s">
        <v>470</v>
      </c>
      <c r="E580" s="110" t="s">
        <v>637</v>
      </c>
      <c r="F580" s="109" t="s">
        <v>638</v>
      </c>
      <c r="G580" s="109" t="s">
        <v>639</v>
      </c>
      <c r="H580" s="372" t="s">
        <v>1991</v>
      </c>
      <c r="I580" s="372">
        <v>44.877939599999991</v>
      </c>
      <c r="J580" s="372">
        <v>52.269600239999995</v>
      </c>
      <c r="K580" s="372">
        <v>50.29</v>
      </c>
      <c r="L580" s="372">
        <v>52.797606924</v>
      </c>
      <c r="M580" s="372">
        <v>55.437487270200002</v>
      </c>
      <c r="N580" s="372">
        <v>63.65</v>
      </c>
      <c r="O580" s="372">
        <v>84.73</v>
      </c>
      <c r="P580" s="372">
        <v>98.37</v>
      </c>
      <c r="Q580" s="372">
        <v>99.35</v>
      </c>
      <c r="R580" s="372">
        <v>109.7</v>
      </c>
      <c r="S580" s="372">
        <v>117.07937050847458</v>
      </c>
      <c r="T580" s="372">
        <v>121.63</v>
      </c>
      <c r="U580" s="372">
        <v>244.59</v>
      </c>
    </row>
    <row r="581" spans="1:21" ht="43.2" x14ac:dyDescent="0.3">
      <c r="A581" s="109" t="s">
        <v>13</v>
      </c>
      <c r="B581" s="1" t="s">
        <v>30</v>
      </c>
      <c r="D581" s="100" t="s">
        <v>470</v>
      </c>
      <c r="E581" s="110" t="s">
        <v>637</v>
      </c>
      <c r="F581" s="109" t="s">
        <v>638</v>
      </c>
      <c r="G581" s="109" t="s">
        <v>640</v>
      </c>
      <c r="H581" s="372" t="s">
        <v>1991</v>
      </c>
      <c r="I581" s="372">
        <v>48.005902199999994</v>
      </c>
      <c r="J581" s="372">
        <v>55.912756679999994</v>
      </c>
      <c r="K581" s="372">
        <v>53.79</v>
      </c>
      <c r="L581" s="372">
        <v>56.478738035999996</v>
      </c>
      <c r="M581" s="372">
        <v>59.302674937799999</v>
      </c>
      <c r="N581" s="372">
        <v>68.09</v>
      </c>
      <c r="O581" s="372">
        <v>90.364051199999992</v>
      </c>
      <c r="P581" s="372">
        <v>105.22</v>
      </c>
      <c r="Q581" s="372">
        <v>106.27428249576272</v>
      </c>
      <c r="R581" s="372">
        <v>117.34244289830509</v>
      </c>
      <c r="S581" s="372">
        <v>125.23972491525426</v>
      </c>
      <c r="T581" s="372">
        <v>130.10572696610171</v>
      </c>
      <c r="U581" s="372">
        <v>261.63</v>
      </c>
    </row>
    <row r="582" spans="1:21" ht="43.2" x14ac:dyDescent="0.3">
      <c r="A582" s="109" t="s">
        <v>13</v>
      </c>
      <c r="B582" s="1" t="s">
        <v>34</v>
      </c>
      <c r="D582" s="100" t="s">
        <v>470</v>
      </c>
      <c r="E582" s="110" t="s">
        <v>637</v>
      </c>
      <c r="F582" s="109" t="s">
        <v>638</v>
      </c>
      <c r="G582" s="109" t="s">
        <v>641</v>
      </c>
      <c r="H582" s="372" t="s">
        <v>1991</v>
      </c>
      <c r="I582" s="372">
        <v>43.037961599999996</v>
      </c>
      <c r="J582" s="372">
        <v>50.126567039999998</v>
      </c>
      <c r="K582" s="372">
        <v>48.23</v>
      </c>
      <c r="L582" s="372">
        <v>50.634926675999992</v>
      </c>
      <c r="M582" s="372">
        <v>53.16</v>
      </c>
      <c r="N582" s="372">
        <v>61.044344836158196</v>
      </c>
      <c r="O582" s="372">
        <v>81.260000000000005</v>
      </c>
      <c r="P582" s="372">
        <v>94.33</v>
      </c>
      <c r="Q582" s="372">
        <v>95.28</v>
      </c>
      <c r="R582" s="372">
        <v>105.2</v>
      </c>
      <c r="S582" s="372">
        <v>112.28</v>
      </c>
      <c r="T582" s="372">
        <v>116.64160081355934</v>
      </c>
      <c r="U582" s="372">
        <v>234.56</v>
      </c>
    </row>
    <row r="583" spans="1:21" x14ac:dyDescent="0.3">
      <c r="A583" s="109" t="s">
        <v>13</v>
      </c>
      <c r="B583" s="1" t="s">
        <v>27</v>
      </c>
      <c r="D583" s="100" t="s">
        <v>123</v>
      </c>
      <c r="E583" s="110" t="s">
        <v>642</v>
      </c>
      <c r="F583" s="109" t="s">
        <v>643</v>
      </c>
      <c r="G583" s="109" t="s">
        <v>644</v>
      </c>
      <c r="H583" s="372" t="s">
        <v>1991</v>
      </c>
      <c r="I583" s="372">
        <v>44.88</v>
      </c>
      <c r="J583" s="372">
        <v>52.27</v>
      </c>
      <c r="K583" s="372" t="s">
        <v>1991</v>
      </c>
      <c r="L583" s="372">
        <v>52.797606924</v>
      </c>
      <c r="M583" s="372">
        <v>55.437487270200002</v>
      </c>
      <c r="N583" s="372">
        <v>63.654139709039548</v>
      </c>
      <c r="O583" s="372" t="s">
        <v>1991</v>
      </c>
      <c r="P583" s="372">
        <v>98.367800200564957</v>
      </c>
      <c r="Q583" s="372">
        <v>99.349676025423719</v>
      </c>
      <c r="R583" s="372">
        <v>109.69665861016949</v>
      </c>
      <c r="S583" s="372">
        <v>117.07937050847458</v>
      </c>
      <c r="T583" s="372">
        <v>121.62831420338983</v>
      </c>
      <c r="U583" s="372">
        <v>244.58651085310734</v>
      </c>
    </row>
    <row r="584" spans="1:21" x14ac:dyDescent="0.3">
      <c r="A584" s="109" t="s">
        <v>13</v>
      </c>
      <c r="B584" s="1" t="s">
        <v>29</v>
      </c>
      <c r="D584" s="100" t="s">
        <v>123</v>
      </c>
      <c r="E584" s="110" t="s">
        <v>642</v>
      </c>
      <c r="F584" s="109" t="s">
        <v>643</v>
      </c>
      <c r="G584" s="109" t="s">
        <v>644</v>
      </c>
      <c r="H584" s="372" t="s">
        <v>1991</v>
      </c>
      <c r="I584" s="372">
        <v>44.88</v>
      </c>
      <c r="J584" s="372">
        <v>52.27</v>
      </c>
      <c r="K584" s="372" t="s">
        <v>1991</v>
      </c>
      <c r="L584" s="372">
        <v>52.797606924</v>
      </c>
      <c r="M584" s="372">
        <v>55.437487270200002</v>
      </c>
      <c r="N584" s="372">
        <v>63.654139709039548</v>
      </c>
      <c r="O584" s="372" t="s">
        <v>1991</v>
      </c>
      <c r="P584" s="372">
        <v>98.367800200564957</v>
      </c>
      <c r="Q584" s="372">
        <v>99.349676025423719</v>
      </c>
      <c r="R584" s="372">
        <v>109.69665861016949</v>
      </c>
      <c r="S584" s="372">
        <v>117.07937050847458</v>
      </c>
      <c r="T584" s="372">
        <v>121.62831420338983</v>
      </c>
      <c r="U584" s="372">
        <v>244.58651085310734</v>
      </c>
    </row>
    <row r="585" spans="1:21" x14ac:dyDescent="0.3">
      <c r="A585" s="109" t="s">
        <v>13</v>
      </c>
      <c r="B585" s="28" t="s">
        <v>1992</v>
      </c>
      <c r="D585" s="100" t="s">
        <v>123</v>
      </c>
      <c r="E585" s="110" t="s">
        <v>642</v>
      </c>
      <c r="F585" s="109" t="s">
        <v>643</v>
      </c>
      <c r="G585" s="109" t="s">
        <v>645</v>
      </c>
      <c r="H585" s="372" t="s">
        <v>1991</v>
      </c>
      <c r="I585" s="372">
        <v>44.88</v>
      </c>
      <c r="J585" s="372">
        <v>52.27</v>
      </c>
      <c r="K585" s="372" t="s">
        <v>1991</v>
      </c>
      <c r="L585" s="372">
        <v>52.797606924</v>
      </c>
      <c r="M585" s="372">
        <v>55.437487270200002</v>
      </c>
      <c r="N585" s="372">
        <v>63.654139709039548</v>
      </c>
      <c r="O585" s="372" t="s">
        <v>1991</v>
      </c>
      <c r="P585" s="372">
        <v>98.367800200564957</v>
      </c>
      <c r="Q585" s="372">
        <v>99.349676025423719</v>
      </c>
      <c r="R585" s="372">
        <v>109.69665861016949</v>
      </c>
      <c r="S585" s="372">
        <v>117.07937050847458</v>
      </c>
      <c r="T585" s="372">
        <v>121.62831420338983</v>
      </c>
      <c r="U585" s="372">
        <v>244.58651085310734</v>
      </c>
    </row>
    <row r="586" spans="1:21" x14ac:dyDescent="0.3">
      <c r="A586" s="109" t="s">
        <v>13</v>
      </c>
      <c r="B586" s="28" t="s">
        <v>1993</v>
      </c>
      <c r="D586" s="100" t="s">
        <v>123</v>
      </c>
      <c r="E586" s="110" t="s">
        <v>642</v>
      </c>
      <c r="F586" s="109" t="s">
        <v>643</v>
      </c>
      <c r="G586" s="109" t="s">
        <v>646</v>
      </c>
      <c r="H586" s="372" t="s">
        <v>1991</v>
      </c>
      <c r="I586" s="372">
        <v>44.88</v>
      </c>
      <c r="J586" s="372">
        <v>52.27</v>
      </c>
      <c r="K586" s="372" t="s">
        <v>1991</v>
      </c>
      <c r="L586" s="372">
        <v>52.797606924</v>
      </c>
      <c r="M586" s="372">
        <v>55.437487270200002</v>
      </c>
      <c r="N586" s="372">
        <v>63.654139709039548</v>
      </c>
      <c r="O586" s="372" t="s">
        <v>1991</v>
      </c>
      <c r="P586" s="372">
        <v>98.367800200564957</v>
      </c>
      <c r="Q586" s="372">
        <v>99.349676025423719</v>
      </c>
      <c r="R586" s="372">
        <v>109.69665861016949</v>
      </c>
      <c r="S586" s="372">
        <v>117.07937050847458</v>
      </c>
      <c r="T586" s="372">
        <v>121.62831420338983</v>
      </c>
      <c r="U586" s="372">
        <v>244.58651085310734</v>
      </c>
    </row>
    <row r="587" spans="1:21" x14ac:dyDescent="0.3">
      <c r="A587" s="109" t="s">
        <v>13</v>
      </c>
      <c r="B587" s="28" t="s">
        <v>1994</v>
      </c>
      <c r="D587" s="100" t="s">
        <v>123</v>
      </c>
      <c r="E587" s="110" t="s">
        <v>642</v>
      </c>
      <c r="F587" s="109" t="s">
        <v>643</v>
      </c>
      <c r="G587" s="109" t="s">
        <v>647</v>
      </c>
      <c r="H587" s="372" t="s">
        <v>1991</v>
      </c>
      <c r="I587" s="372">
        <v>44.88</v>
      </c>
      <c r="J587" s="372">
        <v>52.27</v>
      </c>
      <c r="K587" s="372" t="s">
        <v>1991</v>
      </c>
      <c r="L587" s="372">
        <v>52.797606924</v>
      </c>
      <c r="M587" s="372">
        <v>55.437487270200002</v>
      </c>
      <c r="N587" s="372">
        <v>63.654139709039548</v>
      </c>
      <c r="O587" s="372" t="s">
        <v>1991</v>
      </c>
      <c r="P587" s="372">
        <v>98.367800200564957</v>
      </c>
      <c r="Q587" s="372">
        <v>99.349676025423719</v>
      </c>
      <c r="R587" s="372">
        <v>109.69665861016949</v>
      </c>
      <c r="S587" s="372">
        <v>117.07937050847458</v>
      </c>
      <c r="T587" s="372">
        <v>121.62831420338983</v>
      </c>
      <c r="U587" s="372">
        <v>244.58651085310734</v>
      </c>
    </row>
    <row r="588" spans="1:21" x14ac:dyDescent="0.3">
      <c r="A588" s="109" t="s">
        <v>13</v>
      </c>
      <c r="B588" s="28" t="s">
        <v>1995</v>
      </c>
      <c r="D588" s="100" t="s">
        <v>123</v>
      </c>
      <c r="E588" s="110" t="s">
        <v>642</v>
      </c>
      <c r="F588" s="109" t="s">
        <v>643</v>
      </c>
      <c r="G588" s="109" t="s">
        <v>648</v>
      </c>
      <c r="H588" s="372" t="s">
        <v>1991</v>
      </c>
      <c r="I588" s="372">
        <v>44.88</v>
      </c>
      <c r="J588" s="372">
        <v>52.27</v>
      </c>
      <c r="K588" s="372" t="s">
        <v>1991</v>
      </c>
      <c r="L588" s="372">
        <v>52.797606924</v>
      </c>
      <c r="M588" s="372">
        <v>55.437487270200002</v>
      </c>
      <c r="N588" s="372">
        <v>63.654139709039548</v>
      </c>
      <c r="O588" s="372" t="s">
        <v>1991</v>
      </c>
      <c r="P588" s="372">
        <v>98.367800200564957</v>
      </c>
      <c r="Q588" s="372">
        <v>99.349676025423719</v>
      </c>
      <c r="R588" s="372">
        <v>109.69665861016949</v>
      </c>
      <c r="S588" s="372">
        <v>117.07937050847458</v>
      </c>
      <c r="T588" s="372">
        <v>121.62831420338983</v>
      </c>
      <c r="U588" s="372">
        <v>244.58651085310734</v>
      </c>
    </row>
    <row r="589" spans="1:21" x14ac:dyDescent="0.3">
      <c r="A589" s="109" t="s">
        <v>13</v>
      </c>
      <c r="B589" s="1" t="s">
        <v>30</v>
      </c>
      <c r="D589" s="100" t="s">
        <v>123</v>
      </c>
      <c r="E589" s="110" t="s">
        <v>642</v>
      </c>
      <c r="F589" s="109" t="s">
        <v>643</v>
      </c>
      <c r="G589" s="109" t="s">
        <v>649</v>
      </c>
      <c r="H589" s="372" t="s">
        <v>1991</v>
      </c>
      <c r="I589" s="372">
        <v>48.01</v>
      </c>
      <c r="J589" s="372">
        <v>55.91</v>
      </c>
      <c r="K589" s="372" t="s">
        <v>1991</v>
      </c>
      <c r="L589" s="372">
        <v>56.478738035999996</v>
      </c>
      <c r="M589" s="372">
        <v>59.302674937799999</v>
      </c>
      <c r="N589" s="372">
        <v>68.090790992937855</v>
      </c>
      <c r="O589" s="372" t="s">
        <v>1991</v>
      </c>
      <c r="P589" s="372">
        <v>105.22397057768362</v>
      </c>
      <c r="Q589" s="372">
        <v>106.27428249576272</v>
      </c>
      <c r="R589" s="372">
        <v>117.34244289830509</v>
      </c>
      <c r="S589" s="372">
        <v>125.23972491525426</v>
      </c>
      <c r="T589" s="372">
        <v>130.10572696610171</v>
      </c>
      <c r="U589" s="372">
        <v>261.63402830225994</v>
      </c>
    </row>
    <row r="590" spans="1:21" x14ac:dyDescent="0.3">
      <c r="A590" s="109" t="s">
        <v>13</v>
      </c>
      <c r="B590" s="1" t="s">
        <v>15</v>
      </c>
      <c r="D590" s="100" t="s">
        <v>123</v>
      </c>
      <c r="E590" s="110" t="s">
        <v>642</v>
      </c>
      <c r="F590" s="109" t="s">
        <v>643</v>
      </c>
      <c r="G590" s="109" t="s">
        <v>650</v>
      </c>
      <c r="H590" s="372" t="s">
        <v>1991</v>
      </c>
      <c r="I590" s="372">
        <v>44.88</v>
      </c>
      <c r="J590" s="372">
        <v>52.27</v>
      </c>
      <c r="K590" s="372" t="s">
        <v>1991</v>
      </c>
      <c r="L590" s="372">
        <v>52.797606924</v>
      </c>
      <c r="M590" s="372">
        <v>55.437487270200002</v>
      </c>
      <c r="N590" s="372">
        <v>63.654139709039548</v>
      </c>
      <c r="O590" s="372" t="s">
        <v>1991</v>
      </c>
      <c r="P590" s="372">
        <v>98.367800200564957</v>
      </c>
      <c r="Q590" s="372">
        <v>99.349676025423719</v>
      </c>
      <c r="R590" s="372">
        <v>109.69665861016949</v>
      </c>
      <c r="S590" s="372">
        <v>117.07937050847458</v>
      </c>
      <c r="T590" s="372">
        <v>121.62831420338983</v>
      </c>
      <c r="U590" s="372">
        <v>244.58651085310734</v>
      </c>
    </row>
    <row r="591" spans="1:21" x14ac:dyDescent="0.3">
      <c r="A591" s="109" t="s">
        <v>13</v>
      </c>
      <c r="B591" s="1" t="s">
        <v>32</v>
      </c>
      <c r="D591" s="100" t="s">
        <v>123</v>
      </c>
      <c r="E591" s="110" t="s">
        <v>642</v>
      </c>
      <c r="F591" s="109" t="s">
        <v>643</v>
      </c>
      <c r="G591" s="109" t="s">
        <v>651</v>
      </c>
      <c r="H591" s="372" t="s">
        <v>1991</v>
      </c>
      <c r="I591" s="372">
        <v>44.88</v>
      </c>
      <c r="J591" s="372">
        <v>52.27</v>
      </c>
      <c r="K591" s="372" t="s">
        <v>1991</v>
      </c>
      <c r="L591" s="372">
        <v>52.797606924</v>
      </c>
      <c r="M591" s="372">
        <v>55.437487270200002</v>
      </c>
      <c r="N591" s="372">
        <v>63.654139709039548</v>
      </c>
      <c r="O591" s="372" t="s">
        <v>1991</v>
      </c>
      <c r="P591" s="372">
        <v>98.367800200564957</v>
      </c>
      <c r="Q591" s="372">
        <v>99.349676025423719</v>
      </c>
      <c r="R591" s="372">
        <v>109.69665861016949</v>
      </c>
      <c r="S591" s="372">
        <v>117.07937050847458</v>
      </c>
      <c r="T591" s="372">
        <v>121.62831420338983</v>
      </c>
      <c r="U591" s="372">
        <v>244.58651085310734</v>
      </c>
    </row>
    <row r="592" spans="1:21" x14ac:dyDescent="0.3">
      <c r="A592" s="109" t="s">
        <v>13</v>
      </c>
      <c r="B592" s="1" t="s">
        <v>19</v>
      </c>
      <c r="D592" s="100" t="s">
        <v>123</v>
      </c>
      <c r="E592" s="110" t="s">
        <v>642</v>
      </c>
      <c r="F592" s="109" t="s">
        <v>643</v>
      </c>
      <c r="G592" s="109" t="s">
        <v>652</v>
      </c>
      <c r="H592" s="372" t="s">
        <v>1991</v>
      </c>
      <c r="I592" s="372">
        <v>44.88</v>
      </c>
      <c r="J592" s="372">
        <v>52.27</v>
      </c>
      <c r="K592" s="372" t="s">
        <v>1991</v>
      </c>
      <c r="L592" s="372">
        <v>52.797606924</v>
      </c>
      <c r="M592" s="372">
        <v>55.437487270200002</v>
      </c>
      <c r="N592" s="372">
        <v>63.654139709039548</v>
      </c>
      <c r="O592" s="372" t="s">
        <v>1991</v>
      </c>
      <c r="P592" s="372">
        <v>98.367800200564957</v>
      </c>
      <c r="Q592" s="372">
        <v>99.349676025423719</v>
      </c>
      <c r="R592" s="372">
        <v>109.69665861016949</v>
      </c>
      <c r="S592" s="372">
        <v>117.07937050847458</v>
      </c>
      <c r="T592" s="372">
        <v>121.62831420338983</v>
      </c>
      <c r="U592" s="372">
        <v>244.58651085310734</v>
      </c>
    </row>
    <row r="593" spans="1:21" x14ac:dyDescent="0.3">
      <c r="A593" s="109" t="s">
        <v>13</v>
      </c>
      <c r="B593" s="1" t="s">
        <v>21</v>
      </c>
      <c r="D593" s="100" t="s">
        <v>123</v>
      </c>
      <c r="E593" s="110" t="s">
        <v>642</v>
      </c>
      <c r="F593" s="109" t="s">
        <v>643</v>
      </c>
      <c r="G593" s="109" t="s">
        <v>653</v>
      </c>
      <c r="H593" s="372" t="s">
        <v>1991</v>
      </c>
      <c r="I593" s="372">
        <v>44.88</v>
      </c>
      <c r="J593" s="372">
        <v>52.27</v>
      </c>
      <c r="K593" s="372" t="s">
        <v>1991</v>
      </c>
      <c r="L593" s="372">
        <v>52.797606924</v>
      </c>
      <c r="M593" s="372">
        <v>55.437487270200002</v>
      </c>
      <c r="N593" s="372">
        <v>63.654139709039548</v>
      </c>
      <c r="O593" s="372" t="s">
        <v>1991</v>
      </c>
      <c r="P593" s="372">
        <v>98.367800200564957</v>
      </c>
      <c r="Q593" s="372">
        <v>99.349676025423719</v>
      </c>
      <c r="R593" s="372">
        <v>109.69665861016949</v>
      </c>
      <c r="S593" s="372">
        <v>117.07937050847458</v>
      </c>
      <c r="T593" s="372">
        <v>121.62831420338983</v>
      </c>
      <c r="U593" s="372">
        <v>244.58651085310734</v>
      </c>
    </row>
    <row r="594" spans="1:21" x14ac:dyDescent="0.3">
      <c r="A594" s="109" t="s">
        <v>13</v>
      </c>
      <c r="B594" s="1" t="s">
        <v>34</v>
      </c>
      <c r="D594" s="100" t="s">
        <v>123</v>
      </c>
      <c r="E594" s="110" t="s">
        <v>642</v>
      </c>
      <c r="F594" s="109" t="s">
        <v>643</v>
      </c>
      <c r="G594" s="109" t="s">
        <v>654</v>
      </c>
      <c r="H594" s="372" t="s">
        <v>1991</v>
      </c>
      <c r="I594" s="372">
        <v>43.04</v>
      </c>
      <c r="J594" s="372">
        <v>50.13</v>
      </c>
      <c r="K594" s="372" t="s">
        <v>1991</v>
      </c>
      <c r="L594" s="372">
        <v>50.634926675999992</v>
      </c>
      <c r="M594" s="372">
        <v>53.16</v>
      </c>
      <c r="N594" s="372">
        <v>61.044344836158196</v>
      </c>
      <c r="O594" s="372" t="s">
        <v>1991</v>
      </c>
      <c r="P594" s="372">
        <v>94.33</v>
      </c>
      <c r="Q594" s="372">
        <v>95.28</v>
      </c>
      <c r="R594" s="372">
        <v>105.2</v>
      </c>
      <c r="S594" s="372">
        <v>112.28</v>
      </c>
      <c r="T594" s="372">
        <v>116.64160081355934</v>
      </c>
      <c r="U594" s="372">
        <v>234.56</v>
      </c>
    </row>
    <row r="595" spans="1:21" x14ac:dyDescent="0.3">
      <c r="A595" s="109" t="s">
        <v>13</v>
      </c>
      <c r="B595" s="1" t="s">
        <v>27</v>
      </c>
      <c r="D595" s="100" t="s">
        <v>655</v>
      </c>
      <c r="E595" s="203" t="s">
        <v>656</v>
      </c>
      <c r="F595" s="109" t="s">
        <v>657</v>
      </c>
      <c r="G595" s="109" t="s">
        <v>658</v>
      </c>
      <c r="H595" s="372">
        <v>0</v>
      </c>
      <c r="I595" s="372">
        <v>0</v>
      </c>
      <c r="J595" s="372">
        <v>0</v>
      </c>
      <c r="K595" s="372">
        <v>0</v>
      </c>
      <c r="L595" s="372">
        <v>0</v>
      </c>
      <c r="M595" s="372">
        <v>0</v>
      </c>
      <c r="N595" s="372">
        <v>0</v>
      </c>
      <c r="O595" s="372">
        <v>0</v>
      </c>
      <c r="P595" s="372">
        <v>0</v>
      </c>
      <c r="Q595" s="372">
        <v>0</v>
      </c>
      <c r="R595" s="372">
        <v>0</v>
      </c>
      <c r="S595" s="372">
        <v>0</v>
      </c>
      <c r="T595" s="372">
        <v>0</v>
      </c>
      <c r="U595" s="372">
        <v>0</v>
      </c>
    </row>
    <row r="596" spans="1:21" x14ac:dyDescent="0.3">
      <c r="A596" s="109" t="s">
        <v>13</v>
      </c>
      <c r="B596" s="1" t="s">
        <v>29</v>
      </c>
      <c r="D596" s="100" t="s">
        <v>655</v>
      </c>
      <c r="E596" s="203" t="s">
        <v>656</v>
      </c>
      <c r="F596" s="109" t="s">
        <v>657</v>
      </c>
      <c r="G596" s="109" t="s">
        <v>658</v>
      </c>
      <c r="H596" s="372">
        <v>0</v>
      </c>
      <c r="I596" s="372">
        <v>0</v>
      </c>
      <c r="J596" s="372">
        <v>0</v>
      </c>
      <c r="K596" s="372">
        <v>0</v>
      </c>
      <c r="L596" s="372">
        <v>0</v>
      </c>
      <c r="M596" s="372">
        <v>0</v>
      </c>
      <c r="N596" s="372">
        <v>0</v>
      </c>
      <c r="O596" s="372">
        <v>0</v>
      </c>
      <c r="P596" s="372">
        <v>0</v>
      </c>
      <c r="Q596" s="372">
        <v>0</v>
      </c>
      <c r="R596" s="372">
        <v>0</v>
      </c>
      <c r="S596" s="372">
        <v>0</v>
      </c>
      <c r="T596" s="372">
        <v>0</v>
      </c>
      <c r="U596" s="372">
        <v>0</v>
      </c>
    </row>
    <row r="597" spans="1:21" x14ac:dyDescent="0.3">
      <c r="A597" s="109" t="s">
        <v>13</v>
      </c>
      <c r="B597" s="28" t="s">
        <v>1992</v>
      </c>
      <c r="D597" s="100" t="s">
        <v>655</v>
      </c>
      <c r="E597" s="203" t="s">
        <v>656</v>
      </c>
      <c r="F597" s="109" t="s">
        <v>657</v>
      </c>
      <c r="G597" s="109" t="s">
        <v>659</v>
      </c>
      <c r="H597" s="372">
        <v>0</v>
      </c>
      <c r="I597" s="372">
        <v>0</v>
      </c>
      <c r="J597" s="372">
        <v>0</v>
      </c>
      <c r="K597" s="372">
        <v>0</v>
      </c>
      <c r="L597" s="372">
        <v>0</v>
      </c>
      <c r="M597" s="372">
        <v>0</v>
      </c>
      <c r="N597" s="372">
        <v>0</v>
      </c>
      <c r="O597" s="372">
        <v>0</v>
      </c>
      <c r="P597" s="372">
        <v>0</v>
      </c>
      <c r="Q597" s="372">
        <v>0</v>
      </c>
      <c r="R597" s="372">
        <v>0</v>
      </c>
      <c r="S597" s="372">
        <v>0</v>
      </c>
      <c r="T597" s="372">
        <v>0</v>
      </c>
      <c r="U597" s="372">
        <v>0</v>
      </c>
    </row>
    <row r="598" spans="1:21" x14ac:dyDescent="0.3">
      <c r="A598" s="109" t="s">
        <v>13</v>
      </c>
      <c r="B598" s="28" t="s">
        <v>1993</v>
      </c>
      <c r="D598" s="100" t="s">
        <v>655</v>
      </c>
      <c r="E598" s="203" t="s">
        <v>656</v>
      </c>
      <c r="F598" s="109" t="s">
        <v>657</v>
      </c>
      <c r="G598" s="109" t="s">
        <v>660</v>
      </c>
      <c r="H598" s="372">
        <v>0</v>
      </c>
      <c r="I598" s="372">
        <v>0</v>
      </c>
      <c r="J598" s="372">
        <v>0</v>
      </c>
      <c r="K598" s="372">
        <v>0</v>
      </c>
      <c r="L598" s="372">
        <v>0</v>
      </c>
      <c r="M598" s="372">
        <v>0</v>
      </c>
      <c r="N598" s="372">
        <v>0</v>
      </c>
      <c r="O598" s="372">
        <v>0</v>
      </c>
      <c r="P598" s="372">
        <v>0</v>
      </c>
      <c r="Q598" s="372">
        <v>0</v>
      </c>
      <c r="R598" s="372">
        <v>0</v>
      </c>
      <c r="S598" s="372">
        <v>0</v>
      </c>
      <c r="T598" s="372">
        <v>0</v>
      </c>
      <c r="U598" s="372">
        <v>0</v>
      </c>
    </row>
    <row r="599" spans="1:21" x14ac:dyDescent="0.3">
      <c r="A599" s="109" t="s">
        <v>13</v>
      </c>
      <c r="B599" s="28" t="s">
        <v>1994</v>
      </c>
      <c r="D599" s="100" t="s">
        <v>655</v>
      </c>
      <c r="E599" s="203" t="s">
        <v>656</v>
      </c>
      <c r="F599" s="109" t="s">
        <v>657</v>
      </c>
      <c r="G599" s="109" t="s">
        <v>661</v>
      </c>
      <c r="H599" s="372">
        <v>0</v>
      </c>
      <c r="I599" s="372">
        <v>0</v>
      </c>
      <c r="J599" s="372">
        <v>0</v>
      </c>
      <c r="K599" s="372">
        <v>0</v>
      </c>
      <c r="L599" s="372">
        <v>0</v>
      </c>
      <c r="M599" s="372">
        <v>0</v>
      </c>
      <c r="N599" s="372">
        <v>0</v>
      </c>
      <c r="O599" s="372">
        <v>0</v>
      </c>
      <c r="P599" s="372">
        <v>0</v>
      </c>
      <c r="Q599" s="372">
        <v>0</v>
      </c>
      <c r="R599" s="372">
        <v>0</v>
      </c>
      <c r="S599" s="372">
        <v>0</v>
      </c>
      <c r="T599" s="372">
        <v>0</v>
      </c>
      <c r="U599" s="372">
        <v>0</v>
      </c>
    </row>
    <row r="600" spans="1:21" x14ac:dyDescent="0.3">
      <c r="A600" s="109" t="s">
        <v>13</v>
      </c>
      <c r="B600" s="28" t="s">
        <v>1995</v>
      </c>
      <c r="D600" s="100" t="s">
        <v>655</v>
      </c>
      <c r="E600" s="203" t="s">
        <v>656</v>
      </c>
      <c r="F600" s="109" t="s">
        <v>657</v>
      </c>
      <c r="G600" s="109" t="s">
        <v>662</v>
      </c>
      <c r="H600" s="372">
        <v>0</v>
      </c>
      <c r="I600" s="372">
        <v>0</v>
      </c>
      <c r="J600" s="372">
        <v>0</v>
      </c>
      <c r="K600" s="372">
        <v>0</v>
      </c>
      <c r="L600" s="372">
        <v>0</v>
      </c>
      <c r="M600" s="372">
        <v>0</v>
      </c>
      <c r="N600" s="372">
        <v>0</v>
      </c>
      <c r="O600" s="372">
        <v>0</v>
      </c>
      <c r="P600" s="372">
        <v>0</v>
      </c>
      <c r="Q600" s="372">
        <v>0</v>
      </c>
      <c r="R600" s="372">
        <v>0</v>
      </c>
      <c r="S600" s="372">
        <v>0</v>
      </c>
      <c r="T600" s="372">
        <v>0</v>
      </c>
      <c r="U600" s="372">
        <v>0</v>
      </c>
    </row>
    <row r="601" spans="1:21" x14ac:dyDescent="0.3">
      <c r="A601" s="109" t="s">
        <v>13</v>
      </c>
      <c r="B601" s="1" t="s">
        <v>30</v>
      </c>
      <c r="D601" s="100" t="s">
        <v>655</v>
      </c>
      <c r="E601" s="203" t="s">
        <v>656</v>
      </c>
      <c r="F601" s="109" t="s">
        <v>657</v>
      </c>
      <c r="G601" s="109" t="s">
        <v>663</v>
      </c>
      <c r="H601" s="372">
        <v>0</v>
      </c>
      <c r="I601" s="372">
        <v>0</v>
      </c>
      <c r="J601" s="372">
        <v>0</v>
      </c>
      <c r="K601" s="372">
        <v>0</v>
      </c>
      <c r="L601" s="372">
        <v>0</v>
      </c>
      <c r="M601" s="372">
        <v>0</v>
      </c>
      <c r="N601" s="372">
        <v>0</v>
      </c>
      <c r="O601" s="372">
        <v>0</v>
      </c>
      <c r="P601" s="372">
        <v>0</v>
      </c>
      <c r="Q601" s="372">
        <v>0</v>
      </c>
      <c r="R601" s="372">
        <v>0</v>
      </c>
      <c r="S601" s="372">
        <v>0</v>
      </c>
      <c r="T601" s="372">
        <v>0</v>
      </c>
      <c r="U601" s="372">
        <v>0</v>
      </c>
    </row>
    <row r="602" spans="1:21" x14ac:dyDescent="0.3">
      <c r="A602" s="109" t="s">
        <v>13</v>
      </c>
      <c r="B602" s="1" t="s">
        <v>15</v>
      </c>
      <c r="D602" s="100" t="s">
        <v>655</v>
      </c>
      <c r="E602" s="203" t="s">
        <v>656</v>
      </c>
      <c r="F602" s="109" t="s">
        <v>657</v>
      </c>
      <c r="G602" s="109" t="s">
        <v>664</v>
      </c>
      <c r="H602" s="372">
        <v>0</v>
      </c>
      <c r="I602" s="372">
        <v>0</v>
      </c>
      <c r="J602" s="372">
        <v>0</v>
      </c>
      <c r="K602" s="372">
        <v>0</v>
      </c>
      <c r="L602" s="372">
        <v>0</v>
      </c>
      <c r="M602" s="372">
        <v>0</v>
      </c>
      <c r="N602" s="372">
        <v>0</v>
      </c>
      <c r="O602" s="372">
        <v>0</v>
      </c>
      <c r="P602" s="372">
        <v>0</v>
      </c>
      <c r="Q602" s="372">
        <v>0</v>
      </c>
      <c r="R602" s="372">
        <v>0</v>
      </c>
      <c r="S602" s="372">
        <v>0</v>
      </c>
      <c r="T602" s="372">
        <v>0</v>
      </c>
      <c r="U602" s="372">
        <v>0</v>
      </c>
    </row>
    <row r="603" spans="1:21" x14ac:dyDescent="0.3">
      <c r="A603" s="109" t="s">
        <v>13</v>
      </c>
      <c r="B603" s="1" t="s">
        <v>32</v>
      </c>
      <c r="D603" s="100" t="s">
        <v>655</v>
      </c>
      <c r="E603" s="203" t="s">
        <v>656</v>
      </c>
      <c r="F603" s="109" t="s">
        <v>657</v>
      </c>
      <c r="G603" s="109" t="s">
        <v>665</v>
      </c>
      <c r="H603" s="372">
        <v>0</v>
      </c>
      <c r="I603" s="372">
        <v>0</v>
      </c>
      <c r="J603" s="372">
        <v>0</v>
      </c>
      <c r="K603" s="372">
        <v>0</v>
      </c>
      <c r="L603" s="372">
        <v>0</v>
      </c>
      <c r="M603" s="372">
        <v>0</v>
      </c>
      <c r="N603" s="372">
        <v>0</v>
      </c>
      <c r="O603" s="372">
        <v>0</v>
      </c>
      <c r="P603" s="372">
        <v>0</v>
      </c>
      <c r="Q603" s="372">
        <v>0</v>
      </c>
      <c r="R603" s="372">
        <v>0</v>
      </c>
      <c r="S603" s="372">
        <v>0</v>
      </c>
      <c r="T603" s="372">
        <v>0</v>
      </c>
      <c r="U603" s="372">
        <v>0</v>
      </c>
    </row>
    <row r="604" spans="1:21" x14ac:dyDescent="0.3">
      <c r="A604" s="109" t="s">
        <v>13</v>
      </c>
      <c r="B604" s="1" t="s">
        <v>19</v>
      </c>
      <c r="D604" s="100" t="s">
        <v>655</v>
      </c>
      <c r="E604" s="203" t="s">
        <v>656</v>
      </c>
      <c r="F604" s="109" t="s">
        <v>657</v>
      </c>
      <c r="G604" s="109" t="s">
        <v>666</v>
      </c>
      <c r="H604" s="372">
        <v>0</v>
      </c>
      <c r="I604" s="372">
        <v>0</v>
      </c>
      <c r="J604" s="372">
        <v>0</v>
      </c>
      <c r="K604" s="372">
        <v>0</v>
      </c>
      <c r="L604" s="372">
        <v>0</v>
      </c>
      <c r="M604" s="372">
        <v>0</v>
      </c>
      <c r="N604" s="372">
        <v>0</v>
      </c>
      <c r="O604" s="372">
        <v>0</v>
      </c>
      <c r="P604" s="372">
        <v>0</v>
      </c>
      <c r="Q604" s="372">
        <v>0</v>
      </c>
      <c r="R604" s="372">
        <v>0</v>
      </c>
      <c r="S604" s="372">
        <v>0</v>
      </c>
      <c r="T604" s="372">
        <v>0</v>
      </c>
      <c r="U604" s="372">
        <v>0</v>
      </c>
    </row>
    <row r="605" spans="1:21" x14ac:dyDescent="0.3">
      <c r="A605" s="109" t="s">
        <v>13</v>
      </c>
      <c r="B605" s="1" t="s">
        <v>21</v>
      </c>
      <c r="D605" s="100" t="s">
        <v>655</v>
      </c>
      <c r="E605" s="203" t="s">
        <v>656</v>
      </c>
      <c r="F605" s="109" t="s">
        <v>657</v>
      </c>
      <c r="G605" s="109" t="s">
        <v>667</v>
      </c>
      <c r="H605" s="372">
        <v>0</v>
      </c>
      <c r="I605" s="372">
        <v>0</v>
      </c>
      <c r="J605" s="372">
        <v>0</v>
      </c>
      <c r="K605" s="372">
        <v>0</v>
      </c>
      <c r="L605" s="372">
        <v>0</v>
      </c>
      <c r="M605" s="372">
        <v>0</v>
      </c>
      <c r="N605" s="372">
        <v>0</v>
      </c>
      <c r="O605" s="372">
        <v>0</v>
      </c>
      <c r="P605" s="372">
        <v>0</v>
      </c>
      <c r="Q605" s="372">
        <v>0</v>
      </c>
      <c r="R605" s="372">
        <v>0</v>
      </c>
      <c r="S605" s="372">
        <v>0</v>
      </c>
      <c r="T605" s="372">
        <v>0</v>
      </c>
      <c r="U605" s="372">
        <v>0</v>
      </c>
    </row>
    <row r="606" spans="1:21" x14ac:dyDescent="0.3">
      <c r="A606" s="109" t="s">
        <v>13</v>
      </c>
      <c r="B606" s="1" t="s">
        <v>668</v>
      </c>
      <c r="D606" s="100" t="s">
        <v>655</v>
      </c>
      <c r="E606" s="110" t="s">
        <v>656</v>
      </c>
      <c r="F606" s="109" t="s">
        <v>657</v>
      </c>
      <c r="G606" s="109" t="s">
        <v>669</v>
      </c>
      <c r="H606" s="372">
        <v>0</v>
      </c>
      <c r="I606" s="372">
        <v>0</v>
      </c>
      <c r="J606" s="372">
        <v>0</v>
      </c>
      <c r="K606" s="372">
        <v>0</v>
      </c>
      <c r="L606" s="372">
        <v>0</v>
      </c>
      <c r="M606" s="372">
        <v>0</v>
      </c>
      <c r="N606" s="372">
        <v>0</v>
      </c>
      <c r="O606" s="372">
        <v>0</v>
      </c>
      <c r="P606" s="372">
        <v>0</v>
      </c>
      <c r="Q606" s="372">
        <v>0</v>
      </c>
      <c r="R606" s="372">
        <v>0</v>
      </c>
      <c r="S606" s="372">
        <v>0</v>
      </c>
      <c r="T606" s="372">
        <v>0</v>
      </c>
      <c r="U606" s="372">
        <v>0</v>
      </c>
    </row>
    <row r="607" spans="1:21" x14ac:dyDescent="0.3">
      <c r="A607" s="109" t="s">
        <v>13</v>
      </c>
      <c r="B607" s="1" t="s">
        <v>670</v>
      </c>
      <c r="D607" s="100" t="s">
        <v>655</v>
      </c>
      <c r="E607" s="110" t="s">
        <v>656</v>
      </c>
      <c r="F607" s="109" t="s">
        <v>657</v>
      </c>
      <c r="G607" s="109" t="s">
        <v>669</v>
      </c>
      <c r="H607" s="372">
        <v>0</v>
      </c>
      <c r="I607" s="372">
        <v>0</v>
      </c>
      <c r="J607" s="372">
        <v>0</v>
      </c>
      <c r="K607" s="372">
        <v>0</v>
      </c>
      <c r="L607" s="372">
        <v>0</v>
      </c>
      <c r="M607" s="372">
        <v>0</v>
      </c>
      <c r="N607" s="372">
        <v>0</v>
      </c>
      <c r="O607" s="372">
        <v>0</v>
      </c>
      <c r="P607" s="372">
        <v>0</v>
      </c>
      <c r="Q607" s="372">
        <v>0</v>
      </c>
      <c r="R607" s="372">
        <v>0</v>
      </c>
      <c r="S607" s="372">
        <v>0</v>
      </c>
      <c r="T607" s="372">
        <v>0</v>
      </c>
      <c r="U607" s="372">
        <v>0</v>
      </c>
    </row>
    <row r="608" spans="1:21" x14ac:dyDescent="0.3">
      <c r="A608" s="109" t="s">
        <v>13</v>
      </c>
      <c r="B608" s="1" t="s">
        <v>1996</v>
      </c>
      <c r="D608" s="100" t="s">
        <v>655</v>
      </c>
      <c r="E608" s="110" t="s">
        <v>656</v>
      </c>
      <c r="F608" s="109" t="s">
        <v>657</v>
      </c>
      <c r="G608" s="109" t="s">
        <v>671</v>
      </c>
      <c r="H608" s="372">
        <v>0</v>
      </c>
      <c r="I608" s="372">
        <v>0</v>
      </c>
      <c r="J608" s="372">
        <v>0</v>
      </c>
      <c r="K608" s="372">
        <v>0</v>
      </c>
      <c r="L608" s="372">
        <v>0</v>
      </c>
      <c r="M608" s="372">
        <v>0</v>
      </c>
      <c r="N608" s="372">
        <v>0</v>
      </c>
      <c r="O608" s="372">
        <v>0</v>
      </c>
      <c r="P608" s="372">
        <v>0</v>
      </c>
      <c r="Q608" s="372">
        <v>0</v>
      </c>
      <c r="R608" s="372">
        <v>0</v>
      </c>
      <c r="S608" s="372">
        <v>0</v>
      </c>
      <c r="T608" s="372">
        <v>0</v>
      </c>
      <c r="U608" s="372">
        <v>0</v>
      </c>
    </row>
    <row r="609" spans="1:21" x14ac:dyDescent="0.3">
      <c r="A609" s="109" t="s">
        <v>13</v>
      </c>
      <c r="B609" s="1" t="s">
        <v>1997</v>
      </c>
      <c r="D609" s="100" t="s">
        <v>655</v>
      </c>
      <c r="E609" s="110" t="s">
        <v>656</v>
      </c>
      <c r="F609" s="109" t="s">
        <v>657</v>
      </c>
      <c r="G609" s="109" t="s">
        <v>672</v>
      </c>
      <c r="H609" s="372">
        <v>0</v>
      </c>
      <c r="I609" s="372">
        <v>0</v>
      </c>
      <c r="J609" s="372">
        <v>0</v>
      </c>
      <c r="K609" s="372">
        <v>0</v>
      </c>
      <c r="L609" s="372">
        <v>0</v>
      </c>
      <c r="M609" s="372">
        <v>0</v>
      </c>
      <c r="N609" s="372">
        <v>0</v>
      </c>
      <c r="O609" s="372">
        <v>0</v>
      </c>
      <c r="P609" s="372">
        <v>0</v>
      </c>
      <c r="Q609" s="372">
        <v>0</v>
      </c>
      <c r="R609" s="372">
        <v>0</v>
      </c>
      <c r="S609" s="372">
        <v>0</v>
      </c>
      <c r="T609" s="372">
        <v>0</v>
      </c>
      <c r="U609" s="372">
        <v>0</v>
      </c>
    </row>
    <row r="610" spans="1:21" x14ac:dyDescent="0.3">
      <c r="A610" s="109" t="s">
        <v>13</v>
      </c>
      <c r="B610" s="1" t="s">
        <v>1998</v>
      </c>
      <c r="D610" s="100" t="s">
        <v>655</v>
      </c>
      <c r="E610" s="110" t="s">
        <v>656</v>
      </c>
      <c r="F610" s="109" t="s">
        <v>657</v>
      </c>
      <c r="G610" s="109" t="s">
        <v>673</v>
      </c>
      <c r="H610" s="372">
        <v>0</v>
      </c>
      <c r="I610" s="372">
        <v>0</v>
      </c>
      <c r="J610" s="372">
        <v>0</v>
      </c>
      <c r="K610" s="372">
        <v>0</v>
      </c>
      <c r="L610" s="372">
        <v>0</v>
      </c>
      <c r="M610" s="372">
        <v>0</v>
      </c>
      <c r="N610" s="372">
        <v>0</v>
      </c>
      <c r="O610" s="372">
        <v>0</v>
      </c>
      <c r="P610" s="372">
        <v>0</v>
      </c>
      <c r="Q610" s="372">
        <v>0</v>
      </c>
      <c r="R610" s="372">
        <v>0</v>
      </c>
      <c r="S610" s="372">
        <v>0</v>
      </c>
      <c r="T610" s="372">
        <v>0</v>
      </c>
      <c r="U610" s="372">
        <v>0</v>
      </c>
    </row>
    <row r="611" spans="1:21" x14ac:dyDescent="0.3">
      <c r="A611" s="109" t="s">
        <v>13</v>
      </c>
      <c r="B611" s="1" t="s">
        <v>1999</v>
      </c>
      <c r="D611" s="100" t="s">
        <v>655</v>
      </c>
      <c r="E611" s="110" t="s">
        <v>656</v>
      </c>
      <c r="F611" s="109" t="s">
        <v>657</v>
      </c>
      <c r="G611" s="109" t="s">
        <v>674</v>
      </c>
      <c r="H611" s="372">
        <v>0</v>
      </c>
      <c r="I611" s="372">
        <v>0</v>
      </c>
      <c r="J611" s="372">
        <v>0</v>
      </c>
      <c r="K611" s="372">
        <v>0</v>
      </c>
      <c r="L611" s="372">
        <v>0</v>
      </c>
      <c r="M611" s="372">
        <v>0</v>
      </c>
      <c r="N611" s="372">
        <v>0</v>
      </c>
      <c r="O611" s="372">
        <v>0</v>
      </c>
      <c r="P611" s="372">
        <v>0</v>
      </c>
      <c r="Q611" s="372">
        <v>0</v>
      </c>
      <c r="R611" s="372">
        <v>0</v>
      </c>
      <c r="S611" s="372">
        <v>0</v>
      </c>
      <c r="T611" s="372">
        <v>0</v>
      </c>
      <c r="U611" s="372">
        <v>0</v>
      </c>
    </row>
    <row r="612" spans="1:21" x14ac:dyDescent="0.3">
      <c r="A612" s="109" t="s">
        <v>13</v>
      </c>
      <c r="B612" s="1" t="s">
        <v>675</v>
      </c>
      <c r="D612" s="100" t="s">
        <v>655</v>
      </c>
      <c r="E612" s="110" t="s">
        <v>656</v>
      </c>
      <c r="F612" s="109" t="s">
        <v>657</v>
      </c>
      <c r="G612" s="109" t="s">
        <v>676</v>
      </c>
      <c r="H612" s="372">
        <v>0</v>
      </c>
      <c r="I612" s="372">
        <v>0</v>
      </c>
      <c r="J612" s="372">
        <v>0</v>
      </c>
      <c r="K612" s="372">
        <v>0</v>
      </c>
      <c r="L612" s="372">
        <v>0</v>
      </c>
      <c r="M612" s="372">
        <v>0</v>
      </c>
      <c r="N612" s="372">
        <v>0</v>
      </c>
      <c r="O612" s="372">
        <v>0</v>
      </c>
      <c r="P612" s="372">
        <v>0</v>
      </c>
      <c r="Q612" s="372">
        <v>0</v>
      </c>
      <c r="R612" s="372">
        <v>0</v>
      </c>
      <c r="S612" s="372">
        <v>0</v>
      </c>
      <c r="T612" s="372">
        <v>0</v>
      </c>
      <c r="U612" s="372">
        <v>0</v>
      </c>
    </row>
    <row r="613" spans="1:21" x14ac:dyDescent="0.3">
      <c r="A613" s="109" t="s">
        <v>13</v>
      </c>
      <c r="B613" s="1" t="s">
        <v>677</v>
      </c>
      <c r="D613" s="100" t="s">
        <v>655</v>
      </c>
      <c r="E613" s="110" t="s">
        <v>656</v>
      </c>
      <c r="F613" s="109" t="s">
        <v>657</v>
      </c>
      <c r="G613" s="109" t="s">
        <v>678</v>
      </c>
      <c r="H613" s="372">
        <v>0</v>
      </c>
      <c r="I613" s="372">
        <v>0</v>
      </c>
      <c r="J613" s="372">
        <v>0</v>
      </c>
      <c r="K613" s="372">
        <v>0</v>
      </c>
      <c r="L613" s="372">
        <v>0</v>
      </c>
      <c r="M613" s="372">
        <v>0</v>
      </c>
      <c r="N613" s="372">
        <v>0</v>
      </c>
      <c r="O613" s="372">
        <v>0</v>
      </c>
      <c r="P613" s="372">
        <v>0</v>
      </c>
      <c r="Q613" s="372">
        <v>0</v>
      </c>
      <c r="R613" s="372">
        <v>0</v>
      </c>
      <c r="S613" s="372">
        <v>0</v>
      </c>
      <c r="T613" s="372">
        <v>0</v>
      </c>
      <c r="U613" s="372">
        <v>0</v>
      </c>
    </row>
    <row r="614" spans="1:21" x14ac:dyDescent="0.3">
      <c r="A614" s="109" t="s">
        <v>13</v>
      </c>
      <c r="B614" s="1" t="s">
        <v>679</v>
      </c>
      <c r="D614" s="100" t="s">
        <v>655</v>
      </c>
      <c r="E614" s="110" t="s">
        <v>656</v>
      </c>
      <c r="F614" s="109" t="s">
        <v>657</v>
      </c>
      <c r="G614" s="109" t="s">
        <v>680</v>
      </c>
      <c r="H614" s="372">
        <v>0</v>
      </c>
      <c r="I614" s="372">
        <v>0</v>
      </c>
      <c r="J614" s="372">
        <v>0</v>
      </c>
      <c r="K614" s="372">
        <v>0</v>
      </c>
      <c r="L614" s="372">
        <v>0</v>
      </c>
      <c r="M614" s="372">
        <v>0</v>
      </c>
      <c r="N614" s="372">
        <v>0</v>
      </c>
      <c r="O614" s="372">
        <v>0</v>
      </c>
      <c r="P614" s="372">
        <v>0</v>
      </c>
      <c r="Q614" s="372">
        <v>0</v>
      </c>
      <c r="R614" s="372">
        <v>0</v>
      </c>
      <c r="S614" s="372">
        <v>0</v>
      </c>
      <c r="T614" s="372">
        <v>0</v>
      </c>
      <c r="U614" s="372">
        <v>0</v>
      </c>
    </row>
    <row r="615" spans="1:21" x14ac:dyDescent="0.3">
      <c r="A615" s="109" t="s">
        <v>13</v>
      </c>
      <c r="B615" s="1" t="s">
        <v>681</v>
      </c>
      <c r="D615" s="100" t="s">
        <v>655</v>
      </c>
      <c r="E615" s="110" t="s">
        <v>656</v>
      </c>
      <c r="F615" s="109" t="s">
        <v>657</v>
      </c>
      <c r="G615" s="109" t="s">
        <v>682</v>
      </c>
      <c r="H615" s="372">
        <v>0</v>
      </c>
      <c r="I615" s="372">
        <v>0</v>
      </c>
      <c r="J615" s="372">
        <v>0</v>
      </c>
      <c r="K615" s="372">
        <v>0</v>
      </c>
      <c r="L615" s="372">
        <v>0</v>
      </c>
      <c r="M615" s="372">
        <v>0</v>
      </c>
      <c r="N615" s="372">
        <v>0</v>
      </c>
      <c r="O615" s="372">
        <v>0</v>
      </c>
      <c r="P615" s="372">
        <v>0</v>
      </c>
      <c r="Q615" s="372">
        <v>0</v>
      </c>
      <c r="R615" s="372">
        <v>0</v>
      </c>
      <c r="S615" s="372">
        <v>0</v>
      </c>
      <c r="T615" s="372">
        <v>0</v>
      </c>
      <c r="U615" s="372">
        <v>0</v>
      </c>
    </row>
    <row r="616" spans="1:21" x14ac:dyDescent="0.3">
      <c r="A616" s="109" t="s">
        <v>13</v>
      </c>
      <c r="B616" s="1" t="s">
        <v>683</v>
      </c>
      <c r="D616" s="100" t="s">
        <v>655</v>
      </c>
      <c r="E616" s="110" t="s">
        <v>656</v>
      </c>
      <c r="F616" s="109" t="s">
        <v>657</v>
      </c>
      <c r="G616" s="109" t="s">
        <v>684</v>
      </c>
      <c r="H616" s="372">
        <v>0</v>
      </c>
      <c r="I616" s="372">
        <v>0</v>
      </c>
      <c r="J616" s="372">
        <v>0</v>
      </c>
      <c r="K616" s="372">
        <v>0</v>
      </c>
      <c r="L616" s="372">
        <v>0</v>
      </c>
      <c r="M616" s="372">
        <v>0</v>
      </c>
      <c r="N616" s="372">
        <v>0</v>
      </c>
      <c r="O616" s="372">
        <v>0</v>
      </c>
      <c r="P616" s="372">
        <v>0</v>
      </c>
      <c r="Q616" s="372">
        <v>0</v>
      </c>
      <c r="R616" s="372">
        <v>0</v>
      </c>
      <c r="S616" s="372">
        <v>0</v>
      </c>
      <c r="T616" s="372">
        <v>0</v>
      </c>
      <c r="U616" s="372">
        <v>0</v>
      </c>
    </row>
    <row r="617" spans="1:21" x14ac:dyDescent="0.3">
      <c r="A617" s="109" t="s">
        <v>13</v>
      </c>
      <c r="B617" s="1" t="s">
        <v>688</v>
      </c>
      <c r="D617" s="100" t="s">
        <v>655</v>
      </c>
      <c r="E617" s="110" t="s">
        <v>656</v>
      </c>
      <c r="F617" s="109" t="s">
        <v>657</v>
      </c>
      <c r="G617" s="109" t="s">
        <v>689</v>
      </c>
      <c r="H617" s="372">
        <v>0</v>
      </c>
      <c r="I617" s="372">
        <v>0</v>
      </c>
      <c r="J617" s="372">
        <v>0</v>
      </c>
      <c r="K617" s="372">
        <v>0</v>
      </c>
      <c r="L617" s="372">
        <v>0</v>
      </c>
      <c r="M617" s="372">
        <v>0</v>
      </c>
      <c r="N617" s="372">
        <v>0</v>
      </c>
      <c r="O617" s="372">
        <v>0</v>
      </c>
      <c r="P617" s="372">
        <v>0</v>
      </c>
      <c r="Q617" s="372">
        <v>0</v>
      </c>
      <c r="R617" s="372">
        <v>0</v>
      </c>
      <c r="S617" s="372">
        <v>0</v>
      </c>
      <c r="T617" s="372">
        <v>0</v>
      </c>
      <c r="U617" s="372">
        <v>0</v>
      </c>
    </row>
    <row r="618" spans="1:21" x14ac:dyDescent="0.3">
      <c r="A618" s="109" t="s">
        <v>13</v>
      </c>
      <c r="B618" s="1" t="s">
        <v>1990</v>
      </c>
      <c r="D618" s="110" t="s">
        <v>690</v>
      </c>
      <c r="E618" s="110" t="s">
        <v>656</v>
      </c>
      <c r="F618" s="109" t="s">
        <v>691</v>
      </c>
      <c r="G618" s="109" t="s">
        <v>692</v>
      </c>
      <c r="H618" s="372">
        <v>0</v>
      </c>
      <c r="I618" s="372">
        <v>0</v>
      </c>
      <c r="J618" s="372">
        <v>0</v>
      </c>
      <c r="K618" s="372">
        <v>0</v>
      </c>
      <c r="L618" s="372">
        <v>0</v>
      </c>
      <c r="M618" s="372">
        <v>0</v>
      </c>
      <c r="N618" s="372">
        <v>0</v>
      </c>
      <c r="O618" s="372">
        <v>0</v>
      </c>
      <c r="P618" s="372">
        <v>0</v>
      </c>
      <c r="Q618" s="372">
        <v>0</v>
      </c>
      <c r="R618" s="372">
        <v>0</v>
      </c>
      <c r="S618" s="372">
        <v>0</v>
      </c>
      <c r="T618" s="372">
        <v>0</v>
      </c>
      <c r="U618" s="372">
        <v>0</v>
      </c>
    </row>
    <row r="619" spans="1:21" x14ac:dyDescent="0.3">
      <c r="A619" s="109" t="s">
        <v>13</v>
      </c>
      <c r="B619" s="1" t="s">
        <v>27</v>
      </c>
      <c r="D619" s="100" t="s">
        <v>655</v>
      </c>
      <c r="E619" s="110" t="s">
        <v>685</v>
      </c>
      <c r="F619" s="109" t="s">
        <v>686</v>
      </c>
      <c r="G619" s="109" t="s">
        <v>687</v>
      </c>
      <c r="H619" s="372">
        <v>0</v>
      </c>
      <c r="I619" s="372">
        <v>0</v>
      </c>
      <c r="J619" s="372">
        <v>0</v>
      </c>
      <c r="K619" s="372">
        <v>0</v>
      </c>
      <c r="L619" s="372">
        <v>0</v>
      </c>
      <c r="M619" s="372">
        <v>0</v>
      </c>
      <c r="N619" s="372">
        <v>0</v>
      </c>
      <c r="O619" s="372">
        <v>0</v>
      </c>
      <c r="P619" s="372">
        <v>0</v>
      </c>
      <c r="Q619" s="372">
        <v>0</v>
      </c>
      <c r="R619" s="372">
        <v>0</v>
      </c>
      <c r="S619" s="372">
        <v>0</v>
      </c>
      <c r="T619" s="372">
        <v>0</v>
      </c>
      <c r="U619" s="372">
        <v>0</v>
      </c>
    </row>
    <row r="620" spans="1:21" x14ac:dyDescent="0.3">
      <c r="A620" s="109" t="s">
        <v>13</v>
      </c>
      <c r="B620" s="1" t="s">
        <v>29</v>
      </c>
      <c r="D620" s="100" t="s">
        <v>655</v>
      </c>
      <c r="E620" s="110" t="s">
        <v>685</v>
      </c>
      <c r="F620" s="109" t="s">
        <v>686</v>
      </c>
      <c r="G620" s="109" t="s">
        <v>687</v>
      </c>
      <c r="H620" s="372">
        <v>0</v>
      </c>
      <c r="I620" s="372">
        <v>0</v>
      </c>
      <c r="J620" s="372">
        <v>0</v>
      </c>
      <c r="K620" s="372">
        <v>0</v>
      </c>
      <c r="L620" s="372">
        <v>0</v>
      </c>
      <c r="M620" s="372">
        <v>0</v>
      </c>
      <c r="N620" s="372">
        <v>0</v>
      </c>
      <c r="O620" s="372">
        <v>0</v>
      </c>
      <c r="P620" s="372">
        <v>0</v>
      </c>
      <c r="Q620" s="372">
        <v>0</v>
      </c>
      <c r="R620" s="372">
        <v>0</v>
      </c>
      <c r="S620" s="372">
        <v>0</v>
      </c>
      <c r="T620" s="372">
        <v>0</v>
      </c>
      <c r="U620" s="372">
        <v>0</v>
      </c>
    </row>
    <row r="621" spans="1:21" x14ac:dyDescent="0.3">
      <c r="A621" s="109" t="s">
        <v>13</v>
      </c>
      <c r="B621" s="28" t="s">
        <v>1992</v>
      </c>
      <c r="D621" s="100" t="s">
        <v>655</v>
      </c>
      <c r="E621" s="110" t="s">
        <v>685</v>
      </c>
      <c r="F621" s="109" t="s">
        <v>686</v>
      </c>
      <c r="G621" s="109" t="s">
        <v>693</v>
      </c>
      <c r="H621" s="372">
        <v>0</v>
      </c>
      <c r="I621" s="372">
        <v>0</v>
      </c>
      <c r="J621" s="372">
        <v>0</v>
      </c>
      <c r="K621" s="372">
        <v>0</v>
      </c>
      <c r="L621" s="372">
        <v>0</v>
      </c>
      <c r="M621" s="372">
        <v>0</v>
      </c>
      <c r="N621" s="372">
        <v>0</v>
      </c>
      <c r="O621" s="372">
        <v>0</v>
      </c>
      <c r="P621" s="372">
        <v>0</v>
      </c>
      <c r="Q621" s="372">
        <v>0</v>
      </c>
      <c r="R621" s="372">
        <v>0</v>
      </c>
      <c r="S621" s="372">
        <v>0</v>
      </c>
      <c r="T621" s="372">
        <v>0</v>
      </c>
      <c r="U621" s="372">
        <v>0</v>
      </c>
    </row>
    <row r="622" spans="1:21" x14ac:dyDescent="0.3">
      <c r="A622" s="109" t="s">
        <v>13</v>
      </c>
      <c r="B622" s="28" t="s">
        <v>1993</v>
      </c>
      <c r="D622" s="100" t="s">
        <v>655</v>
      </c>
      <c r="E622" s="110" t="s">
        <v>685</v>
      </c>
      <c r="F622" s="109" t="s">
        <v>686</v>
      </c>
      <c r="G622" s="109" t="s">
        <v>694</v>
      </c>
      <c r="H622" s="372">
        <v>0</v>
      </c>
      <c r="I622" s="372">
        <v>0</v>
      </c>
      <c r="J622" s="372">
        <v>0</v>
      </c>
      <c r="K622" s="372">
        <v>0</v>
      </c>
      <c r="L622" s="372">
        <v>0</v>
      </c>
      <c r="M622" s="372">
        <v>0</v>
      </c>
      <c r="N622" s="372">
        <v>0</v>
      </c>
      <c r="O622" s="372">
        <v>0</v>
      </c>
      <c r="P622" s="372">
        <v>0</v>
      </c>
      <c r="Q622" s="372">
        <v>0</v>
      </c>
      <c r="R622" s="372">
        <v>0</v>
      </c>
      <c r="S622" s="372">
        <v>0</v>
      </c>
      <c r="T622" s="372">
        <v>0</v>
      </c>
      <c r="U622" s="372">
        <v>0</v>
      </c>
    </row>
    <row r="623" spans="1:21" x14ac:dyDescent="0.3">
      <c r="A623" s="109" t="s">
        <v>13</v>
      </c>
      <c r="B623" s="28" t="s">
        <v>1994</v>
      </c>
      <c r="D623" s="100" t="s">
        <v>655</v>
      </c>
      <c r="E623" s="110" t="s">
        <v>685</v>
      </c>
      <c r="F623" s="109" t="s">
        <v>686</v>
      </c>
      <c r="G623" s="109" t="s">
        <v>695</v>
      </c>
      <c r="H623" s="372">
        <v>0</v>
      </c>
      <c r="I623" s="372">
        <v>0</v>
      </c>
      <c r="J623" s="372">
        <v>0</v>
      </c>
      <c r="K623" s="372">
        <v>0</v>
      </c>
      <c r="L623" s="372">
        <v>0</v>
      </c>
      <c r="M623" s="372">
        <v>0</v>
      </c>
      <c r="N623" s="372">
        <v>0</v>
      </c>
      <c r="O623" s="372">
        <v>0</v>
      </c>
      <c r="P623" s="372">
        <v>0</v>
      </c>
      <c r="Q623" s="372">
        <v>0</v>
      </c>
      <c r="R623" s="372">
        <v>0</v>
      </c>
      <c r="S623" s="372">
        <v>0</v>
      </c>
      <c r="T623" s="372">
        <v>0</v>
      </c>
      <c r="U623" s="372">
        <v>0</v>
      </c>
    </row>
    <row r="624" spans="1:21" x14ac:dyDescent="0.3">
      <c r="A624" s="109" t="s">
        <v>13</v>
      </c>
      <c r="B624" s="28" t="s">
        <v>1995</v>
      </c>
      <c r="D624" s="100" t="s">
        <v>655</v>
      </c>
      <c r="E624" s="110" t="s">
        <v>685</v>
      </c>
      <c r="F624" s="109" t="s">
        <v>686</v>
      </c>
      <c r="G624" s="109" t="s">
        <v>696</v>
      </c>
      <c r="H624" s="372">
        <v>0</v>
      </c>
      <c r="I624" s="372">
        <v>0</v>
      </c>
      <c r="J624" s="372">
        <v>0</v>
      </c>
      <c r="K624" s="372">
        <v>0</v>
      </c>
      <c r="L624" s="372">
        <v>0</v>
      </c>
      <c r="M624" s="372">
        <v>0</v>
      </c>
      <c r="N624" s="372">
        <v>0</v>
      </c>
      <c r="O624" s="372">
        <v>0</v>
      </c>
      <c r="P624" s="372">
        <v>0</v>
      </c>
      <c r="Q624" s="372">
        <v>0</v>
      </c>
      <c r="R624" s="372">
        <v>0</v>
      </c>
      <c r="S624" s="372">
        <v>0</v>
      </c>
      <c r="T624" s="372">
        <v>0</v>
      </c>
      <c r="U624" s="372">
        <v>0</v>
      </c>
    </row>
    <row r="625" spans="1:21" x14ac:dyDescent="0.3">
      <c r="A625" s="109" t="s">
        <v>13</v>
      </c>
      <c r="B625" s="1" t="s">
        <v>30</v>
      </c>
      <c r="D625" s="100" t="s">
        <v>655</v>
      </c>
      <c r="E625" s="110" t="s">
        <v>685</v>
      </c>
      <c r="F625" s="109" t="s">
        <v>686</v>
      </c>
      <c r="G625" s="109" t="s">
        <v>697</v>
      </c>
      <c r="H625" s="372">
        <v>0</v>
      </c>
      <c r="I625" s="372">
        <v>0</v>
      </c>
      <c r="J625" s="372">
        <v>0</v>
      </c>
      <c r="K625" s="372">
        <v>0</v>
      </c>
      <c r="L625" s="372">
        <v>0</v>
      </c>
      <c r="M625" s="372">
        <v>0</v>
      </c>
      <c r="N625" s="372">
        <v>0</v>
      </c>
      <c r="O625" s="372">
        <v>0</v>
      </c>
      <c r="P625" s="372">
        <v>0</v>
      </c>
      <c r="Q625" s="372">
        <v>0</v>
      </c>
      <c r="R625" s="372">
        <v>0</v>
      </c>
      <c r="S625" s="372">
        <v>0</v>
      </c>
      <c r="T625" s="372">
        <v>0</v>
      </c>
      <c r="U625" s="372">
        <v>0</v>
      </c>
    </row>
    <row r="626" spans="1:21" x14ac:dyDescent="0.3">
      <c r="A626" s="109" t="s">
        <v>13</v>
      </c>
      <c r="B626" s="1" t="s">
        <v>15</v>
      </c>
      <c r="D626" s="100" t="s">
        <v>655</v>
      </c>
      <c r="E626" s="110" t="s">
        <v>685</v>
      </c>
      <c r="F626" s="109" t="s">
        <v>686</v>
      </c>
      <c r="G626" s="109" t="s">
        <v>698</v>
      </c>
      <c r="H626" s="372">
        <v>0</v>
      </c>
      <c r="I626" s="372">
        <v>0</v>
      </c>
      <c r="J626" s="372">
        <v>0</v>
      </c>
      <c r="K626" s="372">
        <v>0</v>
      </c>
      <c r="L626" s="372">
        <v>0</v>
      </c>
      <c r="M626" s="372">
        <v>0</v>
      </c>
      <c r="N626" s="372">
        <v>0</v>
      </c>
      <c r="O626" s="372">
        <v>0</v>
      </c>
      <c r="P626" s="372">
        <v>0</v>
      </c>
      <c r="Q626" s="372">
        <v>0</v>
      </c>
      <c r="R626" s="372">
        <v>0</v>
      </c>
      <c r="S626" s="372">
        <v>0</v>
      </c>
      <c r="T626" s="372">
        <v>0</v>
      </c>
      <c r="U626" s="372">
        <v>0</v>
      </c>
    </row>
    <row r="627" spans="1:21" x14ac:dyDescent="0.3">
      <c r="A627" s="109" t="s">
        <v>13</v>
      </c>
      <c r="B627" s="1" t="s">
        <v>32</v>
      </c>
      <c r="D627" s="100" t="s">
        <v>655</v>
      </c>
      <c r="E627" s="110" t="s">
        <v>685</v>
      </c>
      <c r="F627" s="109" t="s">
        <v>686</v>
      </c>
      <c r="G627" s="109" t="s">
        <v>699</v>
      </c>
      <c r="H627" s="372">
        <v>0</v>
      </c>
      <c r="I627" s="372">
        <v>0</v>
      </c>
      <c r="J627" s="372">
        <v>0</v>
      </c>
      <c r="K627" s="372">
        <v>0</v>
      </c>
      <c r="L627" s="372">
        <v>0</v>
      </c>
      <c r="M627" s="372">
        <v>0</v>
      </c>
      <c r="N627" s="372">
        <v>0</v>
      </c>
      <c r="O627" s="372">
        <v>0</v>
      </c>
      <c r="P627" s="372">
        <v>0</v>
      </c>
      <c r="Q627" s="372">
        <v>0</v>
      </c>
      <c r="R627" s="372">
        <v>0</v>
      </c>
      <c r="S627" s="372">
        <v>0</v>
      </c>
      <c r="T627" s="372">
        <v>0</v>
      </c>
      <c r="U627" s="372">
        <v>0</v>
      </c>
    </row>
    <row r="628" spans="1:21" x14ac:dyDescent="0.3">
      <c r="A628" s="109" t="s">
        <v>13</v>
      </c>
      <c r="B628" s="1" t="s">
        <v>19</v>
      </c>
      <c r="D628" s="100" t="s">
        <v>655</v>
      </c>
      <c r="E628" s="110" t="s">
        <v>685</v>
      </c>
      <c r="F628" s="109" t="s">
        <v>686</v>
      </c>
      <c r="G628" s="109" t="s">
        <v>700</v>
      </c>
      <c r="H628" s="372">
        <v>0</v>
      </c>
      <c r="I628" s="372">
        <v>0</v>
      </c>
      <c r="J628" s="372">
        <v>0</v>
      </c>
      <c r="K628" s="372">
        <v>0</v>
      </c>
      <c r="L628" s="372">
        <v>0</v>
      </c>
      <c r="M628" s="372">
        <v>0</v>
      </c>
      <c r="N628" s="372">
        <v>0</v>
      </c>
      <c r="O628" s="372">
        <v>0</v>
      </c>
      <c r="P628" s="372">
        <v>0</v>
      </c>
      <c r="Q628" s="372">
        <v>0</v>
      </c>
      <c r="R628" s="372">
        <v>0</v>
      </c>
      <c r="S628" s="372">
        <v>0</v>
      </c>
      <c r="T628" s="372">
        <v>0</v>
      </c>
      <c r="U628" s="372">
        <v>0</v>
      </c>
    </row>
    <row r="629" spans="1:21" x14ac:dyDescent="0.3">
      <c r="A629" s="109" t="s">
        <v>13</v>
      </c>
      <c r="B629" s="1" t="s">
        <v>21</v>
      </c>
      <c r="D629" s="100" t="s">
        <v>655</v>
      </c>
      <c r="E629" s="110" t="s">
        <v>685</v>
      </c>
      <c r="F629" s="109" t="s">
        <v>686</v>
      </c>
      <c r="G629" s="109" t="s">
        <v>701</v>
      </c>
      <c r="H629" s="372">
        <v>0</v>
      </c>
      <c r="I629" s="372">
        <v>0</v>
      </c>
      <c r="J629" s="372">
        <v>0</v>
      </c>
      <c r="K629" s="372">
        <v>0</v>
      </c>
      <c r="L629" s="372">
        <v>0</v>
      </c>
      <c r="M629" s="372">
        <v>0</v>
      </c>
      <c r="N629" s="372">
        <v>0</v>
      </c>
      <c r="O629" s="372">
        <v>0</v>
      </c>
      <c r="P629" s="372">
        <v>0</v>
      </c>
      <c r="Q629" s="372">
        <v>0</v>
      </c>
      <c r="R629" s="372">
        <v>0</v>
      </c>
      <c r="S629" s="372">
        <v>0</v>
      </c>
      <c r="T629" s="372">
        <v>0</v>
      </c>
      <c r="U629" s="372">
        <v>0</v>
      </c>
    </row>
    <row r="630" spans="1:21" x14ac:dyDescent="0.3">
      <c r="A630" s="109" t="s">
        <v>13</v>
      </c>
      <c r="B630" s="1" t="s">
        <v>668</v>
      </c>
      <c r="D630" s="100" t="s">
        <v>655</v>
      </c>
      <c r="E630" s="110" t="s">
        <v>685</v>
      </c>
      <c r="F630" s="109" t="s">
        <v>686</v>
      </c>
      <c r="G630" s="109" t="s">
        <v>702</v>
      </c>
      <c r="H630" s="391">
        <v>0</v>
      </c>
      <c r="I630" s="391">
        <v>0</v>
      </c>
      <c r="J630" s="391">
        <v>0</v>
      </c>
      <c r="K630" s="391">
        <v>0</v>
      </c>
      <c r="L630" s="391">
        <v>0</v>
      </c>
      <c r="M630" s="391">
        <v>0</v>
      </c>
      <c r="N630" s="391">
        <v>0</v>
      </c>
      <c r="O630" s="391">
        <v>0</v>
      </c>
      <c r="P630" s="391">
        <v>0</v>
      </c>
      <c r="Q630" s="391">
        <v>0</v>
      </c>
      <c r="R630" s="391">
        <v>0</v>
      </c>
      <c r="S630" s="391">
        <v>0</v>
      </c>
      <c r="T630" s="391">
        <v>0</v>
      </c>
      <c r="U630" s="391">
        <v>0</v>
      </c>
    </row>
    <row r="631" spans="1:21" x14ac:dyDescent="0.3">
      <c r="A631" s="109" t="s">
        <v>13</v>
      </c>
      <c r="B631" s="1" t="s">
        <v>670</v>
      </c>
      <c r="D631" s="100" t="s">
        <v>655</v>
      </c>
      <c r="E631" s="110" t="s">
        <v>685</v>
      </c>
      <c r="F631" s="109" t="s">
        <v>686</v>
      </c>
      <c r="G631" s="109" t="s">
        <v>702</v>
      </c>
      <c r="H631" s="391">
        <v>0</v>
      </c>
      <c r="I631" s="391">
        <v>0</v>
      </c>
      <c r="J631" s="391">
        <v>0</v>
      </c>
      <c r="K631" s="391">
        <v>0</v>
      </c>
      <c r="L631" s="391">
        <v>0</v>
      </c>
      <c r="M631" s="391">
        <v>0</v>
      </c>
      <c r="N631" s="391">
        <v>0</v>
      </c>
      <c r="O631" s="391">
        <v>0</v>
      </c>
      <c r="P631" s="391">
        <v>0</v>
      </c>
      <c r="Q631" s="391">
        <v>0</v>
      </c>
      <c r="R631" s="391">
        <v>0</v>
      </c>
      <c r="S631" s="391">
        <v>0</v>
      </c>
      <c r="T631" s="391">
        <v>0</v>
      </c>
      <c r="U631" s="391">
        <v>0</v>
      </c>
    </row>
    <row r="632" spans="1:21" x14ac:dyDescent="0.3">
      <c r="A632" s="109" t="s">
        <v>13</v>
      </c>
      <c r="B632" s="1" t="s">
        <v>1996</v>
      </c>
      <c r="D632" s="100" t="s">
        <v>655</v>
      </c>
      <c r="E632" s="110" t="s">
        <v>685</v>
      </c>
      <c r="F632" s="109" t="s">
        <v>686</v>
      </c>
      <c r="G632" s="109" t="s">
        <v>703</v>
      </c>
      <c r="H632" s="391">
        <v>0</v>
      </c>
      <c r="I632" s="391">
        <v>0</v>
      </c>
      <c r="J632" s="391">
        <v>0</v>
      </c>
      <c r="K632" s="391">
        <v>0</v>
      </c>
      <c r="L632" s="391">
        <v>0</v>
      </c>
      <c r="M632" s="391">
        <v>0</v>
      </c>
      <c r="N632" s="391">
        <v>0</v>
      </c>
      <c r="O632" s="391">
        <v>0</v>
      </c>
      <c r="P632" s="391">
        <v>0</v>
      </c>
      <c r="Q632" s="391">
        <v>0</v>
      </c>
      <c r="R632" s="391">
        <v>0</v>
      </c>
      <c r="S632" s="391">
        <v>0</v>
      </c>
      <c r="T632" s="391">
        <v>0</v>
      </c>
      <c r="U632" s="391">
        <v>0</v>
      </c>
    </row>
    <row r="633" spans="1:21" x14ac:dyDescent="0.3">
      <c r="A633" s="109" t="s">
        <v>13</v>
      </c>
      <c r="B633" s="1" t="s">
        <v>1997</v>
      </c>
      <c r="D633" s="100" t="s">
        <v>655</v>
      </c>
      <c r="E633" s="110" t="s">
        <v>685</v>
      </c>
      <c r="F633" s="109" t="s">
        <v>686</v>
      </c>
      <c r="G633" s="109" t="s">
        <v>704</v>
      </c>
      <c r="H633" s="391">
        <v>0</v>
      </c>
      <c r="I633" s="391">
        <v>0</v>
      </c>
      <c r="J633" s="391">
        <v>0</v>
      </c>
      <c r="K633" s="391">
        <v>0</v>
      </c>
      <c r="L633" s="391">
        <v>0</v>
      </c>
      <c r="M633" s="391">
        <v>0</v>
      </c>
      <c r="N633" s="391">
        <v>0</v>
      </c>
      <c r="O633" s="391">
        <v>0</v>
      </c>
      <c r="P633" s="391">
        <v>0</v>
      </c>
      <c r="Q633" s="391">
        <v>0</v>
      </c>
      <c r="R633" s="391">
        <v>0</v>
      </c>
      <c r="S633" s="391">
        <v>0</v>
      </c>
      <c r="T633" s="391">
        <v>0</v>
      </c>
      <c r="U633" s="391">
        <v>0</v>
      </c>
    </row>
    <row r="634" spans="1:21" x14ac:dyDescent="0.3">
      <c r="A634" s="109" t="s">
        <v>13</v>
      </c>
      <c r="B634" s="1" t="s">
        <v>1998</v>
      </c>
      <c r="D634" s="100" t="s">
        <v>655</v>
      </c>
      <c r="E634" s="110" t="s">
        <v>685</v>
      </c>
      <c r="F634" s="109" t="s">
        <v>686</v>
      </c>
      <c r="G634" s="109" t="s">
        <v>710</v>
      </c>
      <c r="H634" s="391">
        <v>0</v>
      </c>
      <c r="I634" s="391">
        <v>0</v>
      </c>
      <c r="J634" s="391">
        <v>0</v>
      </c>
      <c r="K634" s="391">
        <v>0</v>
      </c>
      <c r="L634" s="391">
        <v>0</v>
      </c>
      <c r="M634" s="391">
        <v>0</v>
      </c>
      <c r="N634" s="391">
        <v>0</v>
      </c>
      <c r="O634" s="391">
        <v>0</v>
      </c>
      <c r="P634" s="391">
        <v>0</v>
      </c>
      <c r="Q634" s="391">
        <v>0</v>
      </c>
      <c r="R634" s="391">
        <v>0</v>
      </c>
      <c r="S634" s="391">
        <v>0</v>
      </c>
      <c r="T634" s="391">
        <v>0</v>
      </c>
      <c r="U634" s="391">
        <v>0</v>
      </c>
    </row>
    <row r="635" spans="1:21" x14ac:dyDescent="0.3">
      <c r="A635" s="109" t="s">
        <v>13</v>
      </c>
      <c r="B635" s="1" t="s">
        <v>1999</v>
      </c>
      <c r="D635" s="100" t="s">
        <v>655</v>
      </c>
      <c r="E635" s="110" t="s">
        <v>685</v>
      </c>
      <c r="F635" s="109" t="s">
        <v>686</v>
      </c>
      <c r="G635" s="109" t="s">
        <v>711</v>
      </c>
      <c r="H635" s="391">
        <v>0</v>
      </c>
      <c r="I635" s="391">
        <v>0</v>
      </c>
      <c r="J635" s="391">
        <v>0</v>
      </c>
      <c r="K635" s="391">
        <v>0</v>
      </c>
      <c r="L635" s="391">
        <v>0</v>
      </c>
      <c r="M635" s="391">
        <v>0</v>
      </c>
      <c r="N635" s="391">
        <v>0</v>
      </c>
      <c r="O635" s="391">
        <v>0</v>
      </c>
      <c r="P635" s="391">
        <v>0</v>
      </c>
      <c r="Q635" s="391">
        <v>0</v>
      </c>
      <c r="R635" s="391">
        <v>0</v>
      </c>
      <c r="S635" s="391">
        <v>0</v>
      </c>
      <c r="T635" s="391">
        <v>0</v>
      </c>
      <c r="U635" s="391">
        <v>0</v>
      </c>
    </row>
    <row r="636" spans="1:21" x14ac:dyDescent="0.3">
      <c r="A636" s="109" t="s">
        <v>13</v>
      </c>
      <c r="B636" s="1" t="s">
        <v>675</v>
      </c>
      <c r="D636" s="100" t="s">
        <v>655</v>
      </c>
      <c r="E636" s="110" t="s">
        <v>685</v>
      </c>
      <c r="F636" s="109" t="s">
        <v>686</v>
      </c>
      <c r="G636" s="109" t="s">
        <v>712</v>
      </c>
      <c r="H636" s="391">
        <v>0</v>
      </c>
      <c r="I636" s="391">
        <v>0</v>
      </c>
      <c r="J636" s="391">
        <v>0</v>
      </c>
      <c r="K636" s="391">
        <v>0</v>
      </c>
      <c r="L636" s="391">
        <v>0</v>
      </c>
      <c r="M636" s="391">
        <v>0</v>
      </c>
      <c r="N636" s="391">
        <v>0</v>
      </c>
      <c r="O636" s="391">
        <v>0</v>
      </c>
      <c r="P636" s="391">
        <v>0</v>
      </c>
      <c r="Q636" s="391">
        <v>0</v>
      </c>
      <c r="R636" s="391">
        <v>0</v>
      </c>
      <c r="S636" s="391">
        <v>0</v>
      </c>
      <c r="T636" s="391">
        <v>0</v>
      </c>
      <c r="U636" s="391">
        <v>0</v>
      </c>
    </row>
    <row r="637" spans="1:21" x14ac:dyDescent="0.3">
      <c r="A637" s="109" t="s">
        <v>13</v>
      </c>
      <c r="B637" s="1" t="s">
        <v>677</v>
      </c>
      <c r="D637" s="100" t="s">
        <v>655</v>
      </c>
      <c r="E637" s="110" t="s">
        <v>685</v>
      </c>
      <c r="F637" s="109" t="s">
        <v>686</v>
      </c>
      <c r="G637" s="109" t="s">
        <v>713</v>
      </c>
      <c r="H637" s="391">
        <v>0</v>
      </c>
      <c r="I637" s="391">
        <v>0</v>
      </c>
      <c r="J637" s="391">
        <v>0</v>
      </c>
      <c r="K637" s="391">
        <v>0</v>
      </c>
      <c r="L637" s="391">
        <v>0</v>
      </c>
      <c r="M637" s="391">
        <v>0</v>
      </c>
      <c r="N637" s="391">
        <v>0</v>
      </c>
      <c r="O637" s="391">
        <v>0</v>
      </c>
      <c r="P637" s="391">
        <v>0</v>
      </c>
      <c r="Q637" s="391">
        <v>0</v>
      </c>
      <c r="R637" s="391">
        <v>0</v>
      </c>
      <c r="S637" s="391">
        <v>0</v>
      </c>
      <c r="T637" s="391">
        <v>0</v>
      </c>
      <c r="U637" s="391">
        <v>0</v>
      </c>
    </row>
    <row r="638" spans="1:21" x14ac:dyDescent="0.3">
      <c r="A638" s="109" t="s">
        <v>13</v>
      </c>
      <c r="B638" s="1" t="s">
        <v>679</v>
      </c>
      <c r="D638" s="100" t="s">
        <v>655</v>
      </c>
      <c r="E638" s="110" t="s">
        <v>685</v>
      </c>
      <c r="F638" s="109" t="s">
        <v>686</v>
      </c>
      <c r="G638" s="109" t="s">
        <v>714</v>
      </c>
      <c r="H638" s="391">
        <v>0</v>
      </c>
      <c r="I638" s="391">
        <v>0</v>
      </c>
      <c r="J638" s="391">
        <v>0</v>
      </c>
      <c r="K638" s="391">
        <v>0</v>
      </c>
      <c r="L638" s="391">
        <v>0</v>
      </c>
      <c r="M638" s="391">
        <v>0</v>
      </c>
      <c r="N638" s="391">
        <v>0</v>
      </c>
      <c r="O638" s="391">
        <v>0</v>
      </c>
      <c r="P638" s="391">
        <v>0</v>
      </c>
      <c r="Q638" s="391">
        <v>0</v>
      </c>
      <c r="R638" s="391">
        <v>0</v>
      </c>
      <c r="S638" s="391">
        <v>0</v>
      </c>
      <c r="T638" s="391">
        <v>0</v>
      </c>
      <c r="U638" s="391">
        <v>0</v>
      </c>
    </row>
    <row r="639" spans="1:21" x14ac:dyDescent="0.3">
      <c r="A639" s="109" t="s">
        <v>13</v>
      </c>
      <c r="B639" s="1" t="s">
        <v>681</v>
      </c>
      <c r="D639" s="100" t="s">
        <v>655</v>
      </c>
      <c r="E639" s="110" t="s">
        <v>685</v>
      </c>
      <c r="F639" s="109" t="s">
        <v>686</v>
      </c>
      <c r="G639" s="109" t="s">
        <v>715</v>
      </c>
      <c r="H639" s="391">
        <v>0</v>
      </c>
      <c r="I639" s="391">
        <v>0</v>
      </c>
      <c r="J639" s="391">
        <v>0</v>
      </c>
      <c r="K639" s="391">
        <v>0</v>
      </c>
      <c r="L639" s="391">
        <v>0</v>
      </c>
      <c r="M639" s="391">
        <v>0</v>
      </c>
      <c r="N639" s="391">
        <v>0</v>
      </c>
      <c r="O639" s="391">
        <v>0</v>
      </c>
      <c r="P639" s="391">
        <v>0</v>
      </c>
      <c r="Q639" s="391">
        <v>0</v>
      </c>
      <c r="R639" s="391">
        <v>0</v>
      </c>
      <c r="S639" s="391">
        <v>0</v>
      </c>
      <c r="T639" s="391">
        <v>0</v>
      </c>
      <c r="U639" s="391">
        <v>0</v>
      </c>
    </row>
    <row r="640" spans="1:21" x14ac:dyDescent="0.3">
      <c r="A640" s="109" t="s">
        <v>13</v>
      </c>
      <c r="B640" s="1" t="s">
        <v>683</v>
      </c>
      <c r="D640" s="100" t="s">
        <v>655</v>
      </c>
      <c r="E640" s="110" t="s">
        <v>685</v>
      </c>
      <c r="F640" s="109" t="s">
        <v>686</v>
      </c>
      <c r="G640" s="109" t="s">
        <v>716</v>
      </c>
      <c r="H640" s="391">
        <v>0</v>
      </c>
      <c r="I640" s="391">
        <v>0</v>
      </c>
      <c r="J640" s="391">
        <v>0</v>
      </c>
      <c r="K640" s="391">
        <v>0</v>
      </c>
      <c r="L640" s="391">
        <v>0</v>
      </c>
      <c r="M640" s="391">
        <v>0</v>
      </c>
      <c r="N640" s="391">
        <v>0</v>
      </c>
      <c r="O640" s="391">
        <v>0</v>
      </c>
      <c r="P640" s="391">
        <v>0</v>
      </c>
      <c r="Q640" s="391">
        <v>0</v>
      </c>
      <c r="R640" s="391">
        <v>0</v>
      </c>
      <c r="S640" s="391">
        <v>0</v>
      </c>
      <c r="T640" s="391">
        <v>0</v>
      </c>
      <c r="U640" s="391">
        <v>0</v>
      </c>
    </row>
    <row r="641" spans="1:21" x14ac:dyDescent="0.3">
      <c r="A641" s="109" t="s">
        <v>13</v>
      </c>
      <c r="B641" s="1" t="s">
        <v>688</v>
      </c>
      <c r="D641" s="100" t="s">
        <v>655</v>
      </c>
      <c r="E641" s="110" t="s">
        <v>685</v>
      </c>
      <c r="F641" s="109" t="s">
        <v>686</v>
      </c>
      <c r="G641" s="109" t="s">
        <v>717</v>
      </c>
      <c r="H641" s="391">
        <v>0</v>
      </c>
      <c r="I641" s="391">
        <v>0</v>
      </c>
      <c r="J641" s="391">
        <v>0</v>
      </c>
      <c r="K641" s="391">
        <v>0</v>
      </c>
      <c r="L641" s="391">
        <v>0</v>
      </c>
      <c r="M641" s="391">
        <v>0</v>
      </c>
      <c r="N641" s="391">
        <v>0</v>
      </c>
      <c r="O641" s="391">
        <v>0</v>
      </c>
      <c r="P641" s="391">
        <v>0</v>
      </c>
      <c r="Q641" s="391">
        <v>0</v>
      </c>
      <c r="R641" s="391">
        <v>0</v>
      </c>
      <c r="S641" s="391">
        <v>0</v>
      </c>
      <c r="T641" s="391">
        <v>0</v>
      </c>
      <c r="U641" s="391">
        <v>0</v>
      </c>
    </row>
    <row r="642" spans="1:21" x14ac:dyDescent="0.3">
      <c r="A642" s="109" t="s">
        <v>13</v>
      </c>
      <c r="B642" s="1" t="s">
        <v>1990</v>
      </c>
      <c r="D642" s="110" t="s">
        <v>690</v>
      </c>
      <c r="E642" s="203" t="s">
        <v>685</v>
      </c>
      <c r="F642" s="109" t="s">
        <v>718</v>
      </c>
      <c r="G642" s="109" t="s">
        <v>719</v>
      </c>
      <c r="H642" s="372">
        <v>0</v>
      </c>
      <c r="I642" s="372">
        <v>0</v>
      </c>
      <c r="J642" s="372">
        <v>0</v>
      </c>
      <c r="K642" s="372">
        <v>0</v>
      </c>
      <c r="L642" s="372">
        <v>0</v>
      </c>
      <c r="M642" s="372">
        <v>0</v>
      </c>
      <c r="N642" s="372">
        <v>0</v>
      </c>
      <c r="O642" s="372">
        <v>0</v>
      </c>
      <c r="P642" s="372">
        <v>0</v>
      </c>
      <c r="Q642" s="372">
        <v>0</v>
      </c>
      <c r="R642" s="372">
        <v>0</v>
      </c>
      <c r="S642" s="372">
        <v>0</v>
      </c>
      <c r="T642" s="372">
        <v>0</v>
      </c>
      <c r="U642" s="372">
        <v>0</v>
      </c>
    </row>
    <row r="643" spans="1:21" x14ac:dyDescent="0.3">
      <c r="A643" s="109" t="s">
        <v>13</v>
      </c>
      <c r="B643" s="1" t="s">
        <v>15</v>
      </c>
      <c r="D643" s="100" t="s">
        <v>655</v>
      </c>
      <c r="E643" s="203" t="s">
        <v>705</v>
      </c>
      <c r="F643" s="109" t="s">
        <v>706</v>
      </c>
      <c r="G643" s="109" t="s">
        <v>720</v>
      </c>
      <c r="H643" s="372">
        <v>18.29</v>
      </c>
      <c r="I643" s="372">
        <v>18.29</v>
      </c>
      <c r="J643" s="372">
        <v>18.29</v>
      </c>
      <c r="K643" s="372" t="s">
        <v>1991</v>
      </c>
      <c r="L643" s="372">
        <v>18.29</v>
      </c>
      <c r="M643" s="372">
        <v>18.29</v>
      </c>
      <c r="N643" s="372">
        <v>18.29</v>
      </c>
      <c r="O643" s="372">
        <v>18.29</v>
      </c>
      <c r="P643" s="372">
        <v>18.29</v>
      </c>
      <c r="Q643" s="372">
        <v>18.29</v>
      </c>
      <c r="R643" s="372">
        <v>18.29</v>
      </c>
      <c r="S643" s="372">
        <v>18.29</v>
      </c>
      <c r="T643" s="372">
        <v>18.29</v>
      </c>
      <c r="U643" s="372">
        <v>18.29</v>
      </c>
    </row>
    <row r="644" spans="1:21" x14ac:dyDescent="0.3">
      <c r="A644" s="109" t="s">
        <v>13</v>
      </c>
      <c r="B644" s="1" t="s">
        <v>32</v>
      </c>
      <c r="D644" s="100" t="s">
        <v>655</v>
      </c>
      <c r="E644" s="203" t="s">
        <v>705</v>
      </c>
      <c r="F644" s="109" t="s">
        <v>706</v>
      </c>
      <c r="G644" s="109" t="s">
        <v>707</v>
      </c>
      <c r="H644" s="372">
        <v>18.29</v>
      </c>
      <c r="I644" s="372">
        <v>18.29</v>
      </c>
      <c r="J644" s="372">
        <v>18.29</v>
      </c>
      <c r="K644" s="372" t="s">
        <v>1991</v>
      </c>
      <c r="L644" s="372">
        <v>18.29</v>
      </c>
      <c r="M644" s="372">
        <v>18.29</v>
      </c>
      <c r="N644" s="372">
        <v>18.29</v>
      </c>
      <c r="O644" s="372">
        <v>18.29</v>
      </c>
      <c r="P644" s="372">
        <v>18.29</v>
      </c>
      <c r="Q644" s="372">
        <v>18.29</v>
      </c>
      <c r="R644" s="372">
        <v>18.29</v>
      </c>
      <c r="S644" s="372">
        <v>18.29</v>
      </c>
      <c r="T644" s="372">
        <v>18.29</v>
      </c>
      <c r="U644" s="372">
        <v>18.29</v>
      </c>
    </row>
    <row r="645" spans="1:21" x14ac:dyDescent="0.3">
      <c r="A645" s="109" t="s">
        <v>13</v>
      </c>
      <c r="B645" s="1" t="s">
        <v>19</v>
      </c>
      <c r="D645" s="100" t="s">
        <v>655</v>
      </c>
      <c r="E645" s="203" t="s">
        <v>705</v>
      </c>
      <c r="F645" s="109" t="s">
        <v>706</v>
      </c>
      <c r="G645" s="109" t="s">
        <v>708</v>
      </c>
      <c r="H645" s="372">
        <v>18.29</v>
      </c>
      <c r="I645" s="372">
        <v>18.29</v>
      </c>
      <c r="J645" s="372">
        <v>18.29</v>
      </c>
      <c r="K645" s="372" t="s">
        <v>1991</v>
      </c>
      <c r="L645" s="372">
        <v>18.29</v>
      </c>
      <c r="M645" s="372">
        <v>18.29</v>
      </c>
      <c r="N645" s="372">
        <v>18.29</v>
      </c>
      <c r="O645" s="372">
        <v>18.29</v>
      </c>
      <c r="P645" s="372">
        <v>18.29</v>
      </c>
      <c r="Q645" s="372">
        <v>18.29</v>
      </c>
      <c r="R645" s="372">
        <v>18.29</v>
      </c>
      <c r="S645" s="372">
        <v>18.29</v>
      </c>
      <c r="T645" s="372">
        <v>18.29</v>
      </c>
      <c r="U645" s="372">
        <v>18.29</v>
      </c>
    </row>
    <row r="646" spans="1:21" x14ac:dyDescent="0.3">
      <c r="A646" s="109" t="s">
        <v>13</v>
      </c>
      <c r="B646" s="1" t="s">
        <v>21</v>
      </c>
      <c r="D646" s="100" t="s">
        <v>655</v>
      </c>
      <c r="E646" s="203" t="s">
        <v>705</v>
      </c>
      <c r="F646" s="109" t="s">
        <v>706</v>
      </c>
      <c r="G646" s="109" t="s">
        <v>709</v>
      </c>
      <c r="H646" s="372">
        <v>18.29</v>
      </c>
      <c r="I646" s="372">
        <v>18.29</v>
      </c>
      <c r="J646" s="372">
        <v>18.29</v>
      </c>
      <c r="K646" s="372" t="s">
        <v>1991</v>
      </c>
      <c r="L646" s="372">
        <v>18.29</v>
      </c>
      <c r="M646" s="372">
        <v>18.29</v>
      </c>
      <c r="N646" s="372">
        <v>18.29</v>
      </c>
      <c r="O646" s="372">
        <v>18.29</v>
      </c>
      <c r="P646" s="372">
        <v>18.29</v>
      </c>
      <c r="Q646" s="372">
        <v>18.29</v>
      </c>
      <c r="R646" s="372">
        <v>18.29</v>
      </c>
      <c r="S646" s="372">
        <v>18.29</v>
      </c>
      <c r="T646" s="372">
        <v>18.29</v>
      </c>
      <c r="U646" s="372">
        <v>18.29</v>
      </c>
    </row>
    <row r="647" spans="1:21" ht="43.2" x14ac:dyDescent="0.3">
      <c r="A647" s="109" t="s">
        <v>13</v>
      </c>
      <c r="B647" s="28" t="s">
        <v>1992</v>
      </c>
      <c r="C647" s="109" t="s">
        <v>564</v>
      </c>
      <c r="D647" s="100" t="s">
        <v>722</v>
      </c>
      <c r="E647" s="110" t="s">
        <v>739</v>
      </c>
      <c r="F647" s="109" t="s">
        <v>724</v>
      </c>
      <c r="G647" s="109" t="s">
        <v>725</v>
      </c>
      <c r="H647" s="372">
        <v>0</v>
      </c>
      <c r="I647" s="372">
        <v>0</v>
      </c>
      <c r="J647" s="372">
        <v>0</v>
      </c>
      <c r="K647" s="372" t="s">
        <v>1991</v>
      </c>
      <c r="L647" s="372">
        <v>0</v>
      </c>
      <c r="M647" s="372">
        <v>0</v>
      </c>
      <c r="N647" s="372">
        <v>0</v>
      </c>
      <c r="O647" s="372">
        <v>0</v>
      </c>
      <c r="P647" s="372">
        <v>0</v>
      </c>
      <c r="Q647" s="372">
        <v>0</v>
      </c>
      <c r="R647" s="372">
        <v>0</v>
      </c>
      <c r="S647" s="372" t="s">
        <v>1991</v>
      </c>
      <c r="T647" s="372">
        <v>0</v>
      </c>
      <c r="U647" s="372">
        <v>0</v>
      </c>
    </row>
    <row r="648" spans="1:21" ht="43.2" x14ac:dyDescent="0.3">
      <c r="A648" s="109" t="s">
        <v>13</v>
      </c>
      <c r="B648" s="28" t="s">
        <v>1993</v>
      </c>
      <c r="C648" s="109" t="s">
        <v>564</v>
      </c>
      <c r="D648" s="100" t="s">
        <v>722</v>
      </c>
      <c r="E648" s="110" t="s">
        <v>739</v>
      </c>
      <c r="F648" s="109" t="s">
        <v>724</v>
      </c>
      <c r="G648" s="109" t="s">
        <v>726</v>
      </c>
      <c r="H648" s="372">
        <v>0</v>
      </c>
      <c r="I648" s="372">
        <v>0</v>
      </c>
      <c r="J648" s="372">
        <v>0</v>
      </c>
      <c r="K648" s="372" t="s">
        <v>1991</v>
      </c>
      <c r="L648" s="372">
        <v>0</v>
      </c>
      <c r="M648" s="372">
        <v>0</v>
      </c>
      <c r="N648" s="372">
        <v>0</v>
      </c>
      <c r="O648" s="372">
        <v>0</v>
      </c>
      <c r="P648" s="372">
        <v>0</v>
      </c>
      <c r="Q648" s="372">
        <v>0</v>
      </c>
      <c r="R648" s="372">
        <v>0</v>
      </c>
      <c r="S648" s="372" t="s">
        <v>1991</v>
      </c>
      <c r="T648" s="372">
        <v>0</v>
      </c>
      <c r="U648" s="372">
        <v>0</v>
      </c>
    </row>
    <row r="649" spans="1:21" x14ac:dyDescent="0.3">
      <c r="A649" s="109" t="s">
        <v>13</v>
      </c>
      <c r="B649" s="28" t="s">
        <v>1992</v>
      </c>
      <c r="D649" s="100" t="s">
        <v>722</v>
      </c>
      <c r="E649" s="110" t="s">
        <v>733</v>
      </c>
      <c r="F649" s="109" t="s">
        <v>724</v>
      </c>
      <c r="G649" s="109" t="s">
        <v>725</v>
      </c>
      <c r="H649" s="372">
        <v>0</v>
      </c>
      <c r="I649" s="372">
        <v>0</v>
      </c>
      <c r="J649" s="372">
        <v>0</v>
      </c>
      <c r="K649" s="372" t="s">
        <v>1991</v>
      </c>
      <c r="L649" s="372">
        <v>0</v>
      </c>
      <c r="M649" s="372">
        <v>0</v>
      </c>
      <c r="N649" s="372">
        <v>0</v>
      </c>
      <c r="O649" s="372">
        <v>0</v>
      </c>
      <c r="P649" s="372">
        <v>0</v>
      </c>
      <c r="Q649" s="372">
        <v>0</v>
      </c>
      <c r="R649" s="372">
        <v>0</v>
      </c>
      <c r="S649" s="372" t="s">
        <v>1991</v>
      </c>
      <c r="T649" s="372">
        <v>0</v>
      </c>
      <c r="U649" s="372">
        <v>0</v>
      </c>
    </row>
    <row r="650" spans="1:21" x14ac:dyDescent="0.3">
      <c r="A650" s="109" t="s">
        <v>13</v>
      </c>
      <c r="B650" s="28" t="s">
        <v>1993</v>
      </c>
      <c r="D650" s="100" t="s">
        <v>722</v>
      </c>
      <c r="E650" s="110" t="s">
        <v>733</v>
      </c>
      <c r="F650" s="109" t="s">
        <v>724</v>
      </c>
      <c r="G650" s="109" t="s">
        <v>726</v>
      </c>
      <c r="H650" s="372">
        <v>0</v>
      </c>
      <c r="I650" s="372">
        <v>0</v>
      </c>
      <c r="J650" s="372">
        <v>0</v>
      </c>
      <c r="K650" s="372" t="s">
        <v>1991</v>
      </c>
      <c r="L650" s="372">
        <v>0</v>
      </c>
      <c r="M650" s="372">
        <v>0</v>
      </c>
      <c r="N650" s="372">
        <v>0</v>
      </c>
      <c r="O650" s="372">
        <v>0</v>
      </c>
      <c r="P650" s="372">
        <v>0</v>
      </c>
      <c r="Q650" s="372">
        <v>0</v>
      </c>
      <c r="R650" s="372">
        <v>0</v>
      </c>
      <c r="S650" s="372" t="s">
        <v>1991</v>
      </c>
      <c r="T650" s="372">
        <v>0</v>
      </c>
      <c r="U650" s="372">
        <v>0</v>
      </c>
    </row>
    <row r="651" spans="1:21" ht="43.2" x14ac:dyDescent="0.3">
      <c r="A651" s="109" t="s">
        <v>13</v>
      </c>
      <c r="B651" s="28" t="s">
        <v>1994</v>
      </c>
      <c r="C651" s="109" t="s">
        <v>564</v>
      </c>
      <c r="D651" s="100" t="s">
        <v>722</v>
      </c>
      <c r="E651" s="110" t="s">
        <v>739</v>
      </c>
      <c r="F651" s="109" t="s">
        <v>724</v>
      </c>
      <c r="G651" s="109" t="s">
        <v>728</v>
      </c>
      <c r="H651" s="372">
        <v>0</v>
      </c>
      <c r="I651" s="372">
        <v>0</v>
      </c>
      <c r="J651" s="372">
        <v>0</v>
      </c>
      <c r="K651" s="372" t="s">
        <v>1991</v>
      </c>
      <c r="L651" s="372">
        <v>0</v>
      </c>
      <c r="M651" s="372">
        <v>0</v>
      </c>
      <c r="N651" s="372">
        <v>0</v>
      </c>
      <c r="O651" s="372">
        <v>0</v>
      </c>
      <c r="P651" s="372">
        <v>0</v>
      </c>
      <c r="Q651" s="372">
        <v>0</v>
      </c>
      <c r="R651" s="372">
        <v>0</v>
      </c>
      <c r="S651" s="372" t="s">
        <v>1991</v>
      </c>
      <c r="T651" s="372">
        <v>0</v>
      </c>
      <c r="U651" s="372">
        <v>0</v>
      </c>
    </row>
    <row r="652" spans="1:21" ht="43.2" x14ac:dyDescent="0.3">
      <c r="A652" s="109" t="s">
        <v>13</v>
      </c>
      <c r="B652" s="28" t="s">
        <v>1995</v>
      </c>
      <c r="C652" s="109" t="s">
        <v>564</v>
      </c>
      <c r="D652" s="100" t="s">
        <v>722</v>
      </c>
      <c r="E652" s="110" t="s">
        <v>739</v>
      </c>
      <c r="F652" s="109" t="s">
        <v>724</v>
      </c>
      <c r="G652" s="109" t="s">
        <v>729</v>
      </c>
      <c r="H652" s="372">
        <v>0</v>
      </c>
      <c r="I652" s="372">
        <v>0</v>
      </c>
      <c r="J652" s="372">
        <v>0</v>
      </c>
      <c r="K652" s="372" t="s">
        <v>1991</v>
      </c>
      <c r="L652" s="372">
        <v>0</v>
      </c>
      <c r="M652" s="372">
        <v>0</v>
      </c>
      <c r="N652" s="372">
        <v>0</v>
      </c>
      <c r="O652" s="372">
        <v>0</v>
      </c>
      <c r="P652" s="372">
        <v>0</v>
      </c>
      <c r="Q652" s="372">
        <v>0</v>
      </c>
      <c r="R652" s="372">
        <v>0</v>
      </c>
      <c r="S652" s="372" t="s">
        <v>1991</v>
      </c>
      <c r="T652" s="372">
        <v>0</v>
      </c>
      <c r="U652" s="372">
        <v>0</v>
      </c>
    </row>
    <row r="653" spans="1:21" x14ac:dyDescent="0.3">
      <c r="A653" s="109" t="s">
        <v>13</v>
      </c>
      <c r="B653" s="28" t="s">
        <v>1994</v>
      </c>
      <c r="D653" s="100" t="s">
        <v>722</v>
      </c>
      <c r="E653" s="110" t="s">
        <v>727</v>
      </c>
      <c r="F653" s="109" t="s">
        <v>724</v>
      </c>
      <c r="G653" s="109" t="s">
        <v>728</v>
      </c>
      <c r="H653" s="372">
        <v>0</v>
      </c>
      <c r="I653" s="372">
        <v>0</v>
      </c>
      <c r="J653" s="372">
        <v>0</v>
      </c>
      <c r="K653" s="372" t="s">
        <v>1991</v>
      </c>
      <c r="L653" s="372">
        <v>0</v>
      </c>
      <c r="M653" s="372">
        <v>0</v>
      </c>
      <c r="N653" s="372">
        <v>0</v>
      </c>
      <c r="O653" s="372">
        <v>0</v>
      </c>
      <c r="P653" s="372">
        <v>0</v>
      </c>
      <c r="Q653" s="372">
        <v>0</v>
      </c>
      <c r="R653" s="372">
        <v>0</v>
      </c>
      <c r="S653" s="372" t="s">
        <v>1991</v>
      </c>
      <c r="T653" s="372">
        <v>0</v>
      </c>
      <c r="U653" s="372">
        <v>0</v>
      </c>
    </row>
    <row r="654" spans="1:21" x14ac:dyDescent="0.3">
      <c r="A654" s="109" t="s">
        <v>13</v>
      </c>
      <c r="B654" s="28" t="s">
        <v>1995</v>
      </c>
      <c r="D654" s="100" t="s">
        <v>722</v>
      </c>
      <c r="E654" s="110" t="s">
        <v>727</v>
      </c>
      <c r="F654" s="109" t="s">
        <v>724</v>
      </c>
      <c r="G654" s="109" t="s">
        <v>729</v>
      </c>
      <c r="H654" s="372">
        <v>0</v>
      </c>
      <c r="I654" s="372">
        <v>0</v>
      </c>
      <c r="J654" s="372">
        <v>0</v>
      </c>
      <c r="K654" s="372" t="s">
        <v>1991</v>
      </c>
      <c r="L654" s="372">
        <v>0</v>
      </c>
      <c r="M654" s="372">
        <v>0</v>
      </c>
      <c r="N654" s="372">
        <v>0</v>
      </c>
      <c r="O654" s="372">
        <v>0</v>
      </c>
      <c r="P654" s="372">
        <v>0</v>
      </c>
      <c r="Q654" s="372">
        <v>0</v>
      </c>
      <c r="R654" s="372">
        <v>0</v>
      </c>
      <c r="S654" s="372" t="s">
        <v>1991</v>
      </c>
      <c r="T654" s="372">
        <v>0</v>
      </c>
      <c r="U654" s="372">
        <v>0</v>
      </c>
    </row>
    <row r="655" spans="1:21" ht="43.2" x14ac:dyDescent="0.3">
      <c r="A655" s="109" t="s">
        <v>13</v>
      </c>
      <c r="B655" s="1" t="s">
        <v>15</v>
      </c>
      <c r="C655" s="109" t="s">
        <v>564</v>
      </c>
      <c r="D655" s="100" t="s">
        <v>722</v>
      </c>
      <c r="E655" s="110" t="s">
        <v>723</v>
      </c>
      <c r="F655" s="109" t="s">
        <v>724</v>
      </c>
      <c r="G655" s="109" t="s">
        <v>730</v>
      </c>
      <c r="H655" s="372">
        <v>0</v>
      </c>
      <c r="I655" s="372">
        <v>0</v>
      </c>
      <c r="J655" s="372">
        <v>0</v>
      </c>
      <c r="K655" s="372" t="s">
        <v>1991</v>
      </c>
      <c r="L655" s="372">
        <v>0</v>
      </c>
      <c r="M655" s="372">
        <v>0</v>
      </c>
      <c r="N655" s="372">
        <v>0</v>
      </c>
      <c r="O655" s="372">
        <v>0</v>
      </c>
      <c r="P655" s="372">
        <v>0</v>
      </c>
      <c r="Q655" s="372">
        <v>0</v>
      </c>
      <c r="R655" s="372">
        <v>0</v>
      </c>
      <c r="S655" s="372" t="s">
        <v>1991</v>
      </c>
      <c r="T655" s="372">
        <v>0</v>
      </c>
      <c r="U655" s="372">
        <v>0</v>
      </c>
    </row>
    <row r="656" spans="1:21" ht="43.2" x14ac:dyDescent="0.3">
      <c r="A656" s="109" t="s">
        <v>13</v>
      </c>
      <c r="B656" s="1" t="s">
        <v>15</v>
      </c>
      <c r="D656" s="100" t="s">
        <v>722</v>
      </c>
      <c r="E656" s="110" t="s">
        <v>731</v>
      </c>
      <c r="F656" s="109" t="s">
        <v>724</v>
      </c>
      <c r="G656" s="109" t="s">
        <v>730</v>
      </c>
      <c r="H656" s="372">
        <v>0</v>
      </c>
      <c r="I656" s="372">
        <v>0</v>
      </c>
      <c r="J656" s="372">
        <v>0</v>
      </c>
      <c r="K656" s="372" t="s">
        <v>1991</v>
      </c>
      <c r="L656" s="372">
        <v>0</v>
      </c>
      <c r="M656" s="372">
        <v>0</v>
      </c>
      <c r="N656" s="372">
        <v>0</v>
      </c>
      <c r="O656" s="372">
        <v>0</v>
      </c>
      <c r="P656" s="372">
        <v>0</v>
      </c>
      <c r="Q656" s="372">
        <v>0</v>
      </c>
      <c r="R656" s="372">
        <v>0</v>
      </c>
      <c r="S656" s="372" t="s">
        <v>1991</v>
      </c>
      <c r="T656" s="372">
        <v>0</v>
      </c>
      <c r="U656" s="372">
        <v>0</v>
      </c>
    </row>
    <row r="657" spans="1:21" ht="43.2" x14ac:dyDescent="0.3">
      <c r="A657" s="109" t="s">
        <v>13</v>
      </c>
      <c r="B657" s="1" t="s">
        <v>32</v>
      </c>
      <c r="C657" s="109" t="s">
        <v>564</v>
      </c>
      <c r="D657" s="100" t="s">
        <v>722</v>
      </c>
      <c r="E657" s="110" t="s">
        <v>739</v>
      </c>
      <c r="F657" s="109" t="s">
        <v>724</v>
      </c>
      <c r="G657" s="109" t="s">
        <v>732</v>
      </c>
      <c r="H657" s="372">
        <v>0</v>
      </c>
      <c r="I657" s="372">
        <v>0</v>
      </c>
      <c r="J657" s="372">
        <v>0</v>
      </c>
      <c r="K657" s="372" t="s">
        <v>1991</v>
      </c>
      <c r="L657" s="372">
        <v>0</v>
      </c>
      <c r="M657" s="372">
        <v>0</v>
      </c>
      <c r="N657" s="372">
        <v>0</v>
      </c>
      <c r="O657" s="372">
        <v>0</v>
      </c>
      <c r="P657" s="372">
        <v>0</v>
      </c>
      <c r="Q657" s="372">
        <v>0</v>
      </c>
      <c r="R657" s="372">
        <v>0</v>
      </c>
      <c r="S657" s="372" t="s">
        <v>1991</v>
      </c>
      <c r="T657" s="372">
        <v>0</v>
      </c>
      <c r="U657" s="372">
        <v>0</v>
      </c>
    </row>
    <row r="658" spans="1:21" ht="43.2" x14ac:dyDescent="0.3">
      <c r="A658" s="109" t="s">
        <v>13</v>
      </c>
      <c r="B658" s="1" t="s">
        <v>32</v>
      </c>
      <c r="D658" s="100" t="s">
        <v>722</v>
      </c>
      <c r="E658" s="110" t="s">
        <v>731</v>
      </c>
      <c r="F658" s="109" t="s">
        <v>724</v>
      </c>
      <c r="G658" s="109" t="s">
        <v>732</v>
      </c>
      <c r="H658" s="372">
        <v>0</v>
      </c>
      <c r="I658" s="372">
        <v>0</v>
      </c>
      <c r="J658" s="372">
        <v>0</v>
      </c>
      <c r="K658" s="372" t="s">
        <v>1991</v>
      </c>
      <c r="L658" s="372">
        <v>0</v>
      </c>
      <c r="M658" s="372">
        <v>0</v>
      </c>
      <c r="N658" s="372">
        <v>0</v>
      </c>
      <c r="O658" s="372">
        <v>0</v>
      </c>
      <c r="P658" s="372">
        <v>0</v>
      </c>
      <c r="Q658" s="372">
        <v>0</v>
      </c>
      <c r="R658" s="372">
        <v>0</v>
      </c>
      <c r="S658" s="372" t="s">
        <v>1991</v>
      </c>
      <c r="T658" s="372">
        <v>0</v>
      </c>
      <c r="U658" s="372">
        <v>0</v>
      </c>
    </row>
    <row r="659" spans="1:21" ht="43.2" x14ac:dyDescent="0.3">
      <c r="A659" s="109" t="s">
        <v>13</v>
      </c>
      <c r="B659" s="1" t="s">
        <v>19</v>
      </c>
      <c r="C659" s="109" t="s">
        <v>564</v>
      </c>
      <c r="D659" s="100" t="s">
        <v>722</v>
      </c>
      <c r="E659" s="110" t="s">
        <v>723</v>
      </c>
      <c r="F659" s="109" t="s">
        <v>724</v>
      </c>
      <c r="G659" s="109" t="s">
        <v>734</v>
      </c>
      <c r="H659" s="372">
        <v>0</v>
      </c>
      <c r="I659" s="372">
        <v>0</v>
      </c>
      <c r="J659" s="372">
        <v>0</v>
      </c>
      <c r="K659" s="372" t="s">
        <v>1991</v>
      </c>
      <c r="L659" s="372">
        <v>0</v>
      </c>
      <c r="M659" s="372">
        <v>0</v>
      </c>
      <c r="N659" s="372">
        <v>0</v>
      </c>
      <c r="O659" s="372">
        <v>0</v>
      </c>
      <c r="P659" s="372">
        <v>0</v>
      </c>
      <c r="Q659" s="372">
        <v>0</v>
      </c>
      <c r="R659" s="372">
        <v>0</v>
      </c>
      <c r="S659" s="372" t="s">
        <v>1991</v>
      </c>
      <c r="T659" s="372">
        <v>0</v>
      </c>
      <c r="U659" s="372">
        <v>0</v>
      </c>
    </row>
    <row r="660" spans="1:21" ht="43.2" x14ac:dyDescent="0.3">
      <c r="A660" s="109" t="s">
        <v>13</v>
      </c>
      <c r="B660" s="1" t="s">
        <v>19</v>
      </c>
      <c r="D660" s="100" t="s">
        <v>722</v>
      </c>
      <c r="E660" s="110" t="s">
        <v>735</v>
      </c>
      <c r="F660" s="109" t="s">
        <v>724</v>
      </c>
      <c r="G660" s="109" t="s">
        <v>734</v>
      </c>
      <c r="H660" s="372">
        <v>0</v>
      </c>
      <c r="I660" s="372">
        <v>0</v>
      </c>
      <c r="J660" s="372">
        <v>0</v>
      </c>
      <c r="K660" s="372" t="s">
        <v>1991</v>
      </c>
      <c r="L660" s="372">
        <v>0</v>
      </c>
      <c r="M660" s="372">
        <v>0</v>
      </c>
      <c r="N660" s="372">
        <v>0</v>
      </c>
      <c r="O660" s="372">
        <v>0</v>
      </c>
      <c r="P660" s="372">
        <v>0</v>
      </c>
      <c r="Q660" s="372">
        <v>0</v>
      </c>
      <c r="R660" s="372">
        <v>0</v>
      </c>
      <c r="S660" s="372" t="s">
        <v>1991</v>
      </c>
      <c r="T660" s="372">
        <v>0</v>
      </c>
      <c r="U660" s="372">
        <v>0</v>
      </c>
    </row>
    <row r="661" spans="1:21" ht="43.2" x14ac:dyDescent="0.3">
      <c r="A661" s="109" t="s">
        <v>13</v>
      </c>
      <c r="B661" s="1" t="s">
        <v>21</v>
      </c>
      <c r="C661" s="109" t="s">
        <v>564</v>
      </c>
      <c r="D661" s="100" t="s">
        <v>722</v>
      </c>
      <c r="E661" s="110" t="s">
        <v>723</v>
      </c>
      <c r="F661" s="109" t="s">
        <v>724</v>
      </c>
      <c r="G661" s="109" t="s">
        <v>736</v>
      </c>
      <c r="H661" s="372">
        <v>0</v>
      </c>
      <c r="I661" s="372">
        <v>0</v>
      </c>
      <c r="J661" s="372">
        <v>0</v>
      </c>
      <c r="K661" s="372" t="s">
        <v>1991</v>
      </c>
      <c r="L661" s="372">
        <v>0</v>
      </c>
      <c r="M661" s="372">
        <v>0</v>
      </c>
      <c r="N661" s="372">
        <v>0</v>
      </c>
      <c r="O661" s="372">
        <v>0</v>
      </c>
      <c r="P661" s="372">
        <v>0</v>
      </c>
      <c r="Q661" s="372">
        <v>0</v>
      </c>
      <c r="R661" s="372">
        <v>0</v>
      </c>
      <c r="S661" s="372" t="s">
        <v>1991</v>
      </c>
      <c r="T661" s="372">
        <v>0</v>
      </c>
      <c r="U661" s="372">
        <v>0</v>
      </c>
    </row>
    <row r="662" spans="1:21" ht="43.2" x14ac:dyDescent="0.3">
      <c r="A662" s="109" t="s">
        <v>13</v>
      </c>
      <c r="B662" s="1" t="s">
        <v>21</v>
      </c>
      <c r="D662" s="100" t="s">
        <v>722</v>
      </c>
      <c r="E662" s="110" t="s">
        <v>735</v>
      </c>
      <c r="F662" s="109" t="s">
        <v>724</v>
      </c>
      <c r="G662" s="109" t="s">
        <v>736</v>
      </c>
      <c r="H662" s="372">
        <v>0</v>
      </c>
      <c r="I662" s="372">
        <v>0</v>
      </c>
      <c r="J662" s="372">
        <v>0</v>
      </c>
      <c r="K662" s="372" t="s">
        <v>1991</v>
      </c>
      <c r="L662" s="372">
        <v>0</v>
      </c>
      <c r="M662" s="372">
        <v>0</v>
      </c>
      <c r="N662" s="372">
        <v>0</v>
      </c>
      <c r="O662" s="372">
        <v>0</v>
      </c>
      <c r="P662" s="372">
        <v>0</v>
      </c>
      <c r="Q662" s="372">
        <v>0</v>
      </c>
      <c r="R662" s="372">
        <v>0</v>
      </c>
      <c r="S662" s="372" t="s">
        <v>1991</v>
      </c>
      <c r="T662" s="372">
        <v>0</v>
      </c>
      <c r="U662" s="372">
        <v>0</v>
      </c>
    </row>
    <row r="663" spans="1:21" ht="43.2" x14ac:dyDescent="0.3">
      <c r="A663" s="109" t="s">
        <v>13</v>
      </c>
      <c r="B663" s="1" t="s">
        <v>27</v>
      </c>
      <c r="C663" s="109" t="s">
        <v>564</v>
      </c>
      <c r="D663" s="100" t="s">
        <v>722</v>
      </c>
      <c r="E663" s="110" t="s">
        <v>723</v>
      </c>
      <c r="F663" s="109" t="s">
        <v>724</v>
      </c>
      <c r="G663" s="109" t="s">
        <v>737</v>
      </c>
      <c r="H663" s="372">
        <v>7.9777777777777779</v>
      </c>
      <c r="I663" s="372">
        <v>9.9733333333333345</v>
      </c>
      <c r="J663" s="372">
        <v>11.615555555555556</v>
      </c>
      <c r="K663" s="372" t="s">
        <v>1991</v>
      </c>
      <c r="L663" s="372">
        <v>11.732801538666667</v>
      </c>
      <c r="M663" s="372">
        <v>12.319441615599999</v>
      </c>
      <c r="N663" s="372">
        <v>14.15</v>
      </c>
      <c r="O663" s="372">
        <v>18.829999999999998</v>
      </c>
      <c r="P663" s="372">
        <v>21.86</v>
      </c>
      <c r="Q663" s="372">
        <v>22.077705783427493</v>
      </c>
      <c r="R663" s="372">
        <v>24.377035246704331</v>
      </c>
      <c r="S663" s="372" t="s">
        <v>1991</v>
      </c>
      <c r="T663" s="372">
        <v>27.028514267419965</v>
      </c>
      <c r="U663" s="372">
        <v>54.352557967357185</v>
      </c>
    </row>
    <row r="664" spans="1:21" ht="43.2" x14ac:dyDescent="0.3">
      <c r="A664" s="109" t="s">
        <v>13</v>
      </c>
      <c r="B664" s="1" t="s">
        <v>29</v>
      </c>
      <c r="C664" s="109" t="s">
        <v>564</v>
      </c>
      <c r="D664" s="100" t="s">
        <v>722</v>
      </c>
      <c r="E664" s="110" t="s">
        <v>740</v>
      </c>
      <c r="F664" s="109" t="s">
        <v>724</v>
      </c>
      <c r="G664" s="109" t="s">
        <v>737</v>
      </c>
      <c r="H664" s="372">
        <v>7.9777777777777779</v>
      </c>
      <c r="I664" s="372">
        <v>9.9733333333333345</v>
      </c>
      <c r="J664" s="372">
        <v>11.615555555555556</v>
      </c>
      <c r="K664" s="372" t="s">
        <v>1991</v>
      </c>
      <c r="L664" s="372">
        <v>11.732801538666667</v>
      </c>
      <c r="M664" s="372">
        <v>12.319441615599999</v>
      </c>
      <c r="N664" s="372">
        <v>14.15</v>
      </c>
      <c r="O664" s="372">
        <v>18.829999999999998</v>
      </c>
      <c r="P664" s="372">
        <v>21.86</v>
      </c>
      <c r="Q664" s="372">
        <v>22.077705783427493</v>
      </c>
      <c r="R664" s="372">
        <v>24.377035246704331</v>
      </c>
      <c r="S664" s="372" t="s">
        <v>1991</v>
      </c>
      <c r="T664" s="372">
        <v>27.028514267419965</v>
      </c>
      <c r="U664" s="372">
        <v>54.352557967357185</v>
      </c>
    </row>
    <row r="665" spans="1:21" ht="43.2" x14ac:dyDescent="0.3">
      <c r="A665" s="109" t="s">
        <v>13</v>
      </c>
      <c r="B665" s="1" t="s">
        <v>30</v>
      </c>
      <c r="C665" s="109" t="s">
        <v>564</v>
      </c>
      <c r="D665" s="100" t="s">
        <v>722</v>
      </c>
      <c r="E665" s="110" t="s">
        <v>723</v>
      </c>
      <c r="F665" s="109" t="s">
        <v>724</v>
      </c>
      <c r="G665" s="109" t="s">
        <v>738</v>
      </c>
      <c r="H665" s="372">
        <v>8.5333333333333332</v>
      </c>
      <c r="I665" s="372">
        <v>10.668888888888889</v>
      </c>
      <c r="J665" s="372">
        <v>12.43</v>
      </c>
      <c r="K665" s="372" t="s">
        <v>1991</v>
      </c>
      <c r="L665" s="372">
        <v>12.550830674666665</v>
      </c>
      <c r="M665" s="372">
        <v>13.178372208400001</v>
      </c>
      <c r="N665" s="372">
        <v>15.13</v>
      </c>
      <c r="O665" s="372">
        <v>20.079999999999998</v>
      </c>
      <c r="P665" s="372">
        <v>23.38</v>
      </c>
      <c r="Q665" s="372">
        <v>23.62</v>
      </c>
      <c r="R665" s="372">
        <v>26.075555555555557</v>
      </c>
      <c r="S665" s="372" t="s">
        <v>1991</v>
      </c>
      <c r="T665" s="372">
        <v>28.913333333333338</v>
      </c>
      <c r="U665" s="372">
        <v>58.140895178279983</v>
      </c>
    </row>
    <row r="666" spans="1:21" x14ac:dyDescent="0.3">
      <c r="A666" s="109" t="s">
        <v>13</v>
      </c>
      <c r="B666" s="1" t="s">
        <v>27</v>
      </c>
      <c r="D666" s="100" t="s">
        <v>722</v>
      </c>
      <c r="E666" s="110" t="s">
        <v>727</v>
      </c>
      <c r="F666" s="109" t="s">
        <v>724</v>
      </c>
      <c r="G666" s="109" t="s">
        <v>737</v>
      </c>
      <c r="H666" s="372">
        <v>35.9</v>
      </c>
      <c r="I666" s="372">
        <v>44.88</v>
      </c>
      <c r="J666" s="372">
        <v>52.27</v>
      </c>
      <c r="K666" s="372" t="s">
        <v>1991</v>
      </c>
      <c r="L666" s="372">
        <v>52.797606924</v>
      </c>
      <c r="M666" s="372">
        <v>55.437487270200002</v>
      </c>
      <c r="N666" s="372">
        <v>63.65</v>
      </c>
      <c r="O666" s="372">
        <v>84.73</v>
      </c>
      <c r="P666" s="372">
        <v>98.37</v>
      </c>
      <c r="Q666" s="372">
        <v>99.35</v>
      </c>
      <c r="R666" s="372">
        <v>109.7</v>
      </c>
      <c r="S666" s="372" t="s">
        <v>1991</v>
      </c>
      <c r="T666" s="372">
        <v>121.63</v>
      </c>
      <c r="U666" s="372">
        <v>244.59</v>
      </c>
    </row>
    <row r="667" spans="1:21" x14ac:dyDescent="0.3">
      <c r="A667" s="109" t="s">
        <v>13</v>
      </c>
      <c r="B667" s="1" t="s">
        <v>29</v>
      </c>
      <c r="D667" s="100" t="s">
        <v>722</v>
      </c>
      <c r="E667" s="110" t="s">
        <v>727</v>
      </c>
      <c r="F667" s="109" t="s">
        <v>724</v>
      </c>
      <c r="G667" s="109" t="s">
        <v>737</v>
      </c>
      <c r="H667" s="372">
        <v>35.9</v>
      </c>
      <c r="I667" s="372">
        <v>44.88</v>
      </c>
      <c r="J667" s="372">
        <v>52.27</v>
      </c>
      <c r="K667" s="372" t="s">
        <v>1991</v>
      </c>
      <c r="L667" s="372">
        <v>52.797606924</v>
      </c>
      <c r="M667" s="372">
        <v>55.437487270200002</v>
      </c>
      <c r="N667" s="372">
        <v>63.65</v>
      </c>
      <c r="O667" s="372">
        <v>84.73</v>
      </c>
      <c r="P667" s="372">
        <v>98.37</v>
      </c>
      <c r="Q667" s="372">
        <v>99.35</v>
      </c>
      <c r="R667" s="372">
        <v>109.7</v>
      </c>
      <c r="S667" s="372" t="s">
        <v>1991</v>
      </c>
      <c r="T667" s="372">
        <v>121.63</v>
      </c>
      <c r="U667" s="372">
        <v>244.59</v>
      </c>
    </row>
    <row r="668" spans="1:21" x14ac:dyDescent="0.3">
      <c r="A668" s="109" t="s">
        <v>13</v>
      </c>
      <c r="B668" s="1" t="s">
        <v>30</v>
      </c>
      <c r="D668" s="100" t="s">
        <v>722</v>
      </c>
      <c r="E668" s="110" t="s">
        <v>727</v>
      </c>
      <c r="F668" s="109" t="s">
        <v>724</v>
      </c>
      <c r="G668" s="109" t="s">
        <v>738</v>
      </c>
      <c r="H668" s="372">
        <v>38.4</v>
      </c>
      <c r="I668" s="372">
        <v>48.01</v>
      </c>
      <c r="J668" s="372">
        <v>55.91</v>
      </c>
      <c r="K668" s="372" t="s">
        <v>1991</v>
      </c>
      <c r="L668" s="372">
        <v>56.478738035999996</v>
      </c>
      <c r="M668" s="372">
        <v>59.302674937799999</v>
      </c>
      <c r="N668" s="372">
        <v>68.09</v>
      </c>
      <c r="O668" s="372">
        <v>90.36</v>
      </c>
      <c r="P668" s="372">
        <v>105.22</v>
      </c>
      <c r="Q668" s="372">
        <v>106.27428249576272</v>
      </c>
      <c r="R668" s="372">
        <v>117.34244289830509</v>
      </c>
      <c r="S668" s="372" t="s">
        <v>1991</v>
      </c>
      <c r="T668" s="372">
        <v>130.10572696610171</v>
      </c>
      <c r="U668" s="372">
        <v>261.63</v>
      </c>
    </row>
    <row r="669" spans="1:21" ht="28.8" x14ac:dyDescent="0.3">
      <c r="A669" s="16" t="s">
        <v>13</v>
      </c>
      <c r="B669" s="1" t="s">
        <v>668</v>
      </c>
      <c r="D669" s="100" t="s">
        <v>742</v>
      </c>
      <c r="E669" s="110" t="s">
        <v>743</v>
      </c>
      <c r="F669" s="109" t="s">
        <v>744</v>
      </c>
      <c r="G669" s="109" t="s">
        <v>745</v>
      </c>
      <c r="H669" s="372" t="s">
        <v>1991</v>
      </c>
      <c r="I669" s="372">
        <v>44.877939599999991</v>
      </c>
      <c r="J669" s="372">
        <v>52.269600239999995</v>
      </c>
      <c r="K669" s="372" t="s">
        <v>1991</v>
      </c>
      <c r="L669" s="372">
        <v>52.797606924</v>
      </c>
      <c r="M669" s="372">
        <v>55.43745479999999</v>
      </c>
      <c r="N669" s="372">
        <v>63.654139709039548</v>
      </c>
      <c r="O669" s="372">
        <v>84.73</v>
      </c>
      <c r="P669" s="372" t="s">
        <v>1991</v>
      </c>
      <c r="Q669" s="372">
        <v>99.349676025423719</v>
      </c>
      <c r="R669" s="372">
        <v>109.69665861016949</v>
      </c>
      <c r="S669" s="372" t="s">
        <v>1991</v>
      </c>
      <c r="T669" s="372">
        <v>121.62831420338983</v>
      </c>
      <c r="U669" s="372">
        <v>244.58651085310734</v>
      </c>
    </row>
    <row r="670" spans="1:21" ht="28.8" x14ac:dyDescent="0.3">
      <c r="A670" s="16" t="s">
        <v>13</v>
      </c>
      <c r="B670" s="1" t="s">
        <v>670</v>
      </c>
      <c r="D670" s="100" t="s">
        <v>742</v>
      </c>
      <c r="E670" s="110" t="s">
        <v>743</v>
      </c>
      <c r="F670" s="109" t="s">
        <v>744</v>
      </c>
      <c r="G670" s="109" t="s">
        <v>745</v>
      </c>
      <c r="H670" s="372" t="s">
        <v>1991</v>
      </c>
      <c r="I670" s="372">
        <v>44.877939599999991</v>
      </c>
      <c r="J670" s="372">
        <v>52.269600239999995</v>
      </c>
      <c r="K670" s="372" t="s">
        <v>1991</v>
      </c>
      <c r="L670" s="372">
        <v>52.797606924</v>
      </c>
      <c r="M670" s="372">
        <v>55.437487270200002</v>
      </c>
      <c r="N670" s="372">
        <v>63.65</v>
      </c>
      <c r="O670" s="372">
        <v>84.73</v>
      </c>
      <c r="P670" s="372" t="s">
        <v>1991</v>
      </c>
      <c r="Q670" s="372">
        <v>99.35</v>
      </c>
      <c r="R670" s="372">
        <v>109.7</v>
      </c>
      <c r="S670" s="372" t="s">
        <v>1991</v>
      </c>
      <c r="T670" s="372">
        <v>121.63</v>
      </c>
      <c r="U670" s="372">
        <v>244.59</v>
      </c>
    </row>
    <row r="671" spans="1:21" ht="28.8" x14ac:dyDescent="0.3">
      <c r="A671" s="16" t="s">
        <v>13</v>
      </c>
      <c r="B671" s="1" t="s">
        <v>1996</v>
      </c>
      <c r="D671" s="100" t="s">
        <v>742</v>
      </c>
      <c r="E671" s="110" t="s">
        <v>743</v>
      </c>
      <c r="F671" s="109" t="s">
        <v>744</v>
      </c>
      <c r="G671" s="109" t="s">
        <v>746</v>
      </c>
      <c r="H671" s="372" t="s">
        <v>1991</v>
      </c>
      <c r="I671" s="372">
        <v>44.877939599999991</v>
      </c>
      <c r="J671" s="372">
        <v>52.269600239999995</v>
      </c>
      <c r="K671" s="372" t="s">
        <v>1991</v>
      </c>
      <c r="L671" s="372">
        <v>52.797606924</v>
      </c>
      <c r="M671" s="372">
        <v>55.437487270200002</v>
      </c>
      <c r="N671" s="372">
        <v>63.65</v>
      </c>
      <c r="O671" s="372">
        <v>84.73</v>
      </c>
      <c r="P671" s="372" t="s">
        <v>1991</v>
      </c>
      <c r="Q671" s="372">
        <v>99.35</v>
      </c>
      <c r="R671" s="372">
        <v>109.7</v>
      </c>
      <c r="S671" s="372" t="s">
        <v>1991</v>
      </c>
      <c r="T671" s="372">
        <v>121.63</v>
      </c>
      <c r="U671" s="372">
        <v>244.59</v>
      </c>
    </row>
    <row r="672" spans="1:21" ht="28.8" x14ac:dyDescent="0.3">
      <c r="A672" s="16" t="s">
        <v>13</v>
      </c>
      <c r="B672" s="1" t="s">
        <v>1997</v>
      </c>
      <c r="D672" s="100" t="s">
        <v>742</v>
      </c>
      <c r="E672" s="110" t="s">
        <v>743</v>
      </c>
      <c r="F672" s="109" t="s">
        <v>744</v>
      </c>
      <c r="G672" s="109" t="s">
        <v>747</v>
      </c>
      <c r="H672" s="372" t="s">
        <v>1991</v>
      </c>
      <c r="I672" s="372">
        <v>44.877939599999991</v>
      </c>
      <c r="J672" s="372">
        <v>52.269600239999995</v>
      </c>
      <c r="K672" s="372" t="s">
        <v>1991</v>
      </c>
      <c r="L672" s="372">
        <v>52.797606924</v>
      </c>
      <c r="M672" s="372">
        <v>55.437487270200002</v>
      </c>
      <c r="N672" s="372">
        <v>63.65</v>
      </c>
      <c r="O672" s="372">
        <v>84.73</v>
      </c>
      <c r="P672" s="372" t="s">
        <v>1991</v>
      </c>
      <c r="Q672" s="372">
        <v>99.35</v>
      </c>
      <c r="R672" s="372">
        <v>109.7</v>
      </c>
      <c r="S672" s="372" t="s">
        <v>1991</v>
      </c>
      <c r="T672" s="372">
        <v>121.63</v>
      </c>
      <c r="U672" s="372">
        <v>244.59</v>
      </c>
    </row>
    <row r="673" spans="1:21" ht="28.8" x14ac:dyDescent="0.3">
      <c r="A673" s="16" t="s">
        <v>13</v>
      </c>
      <c r="B673" s="1" t="s">
        <v>1998</v>
      </c>
      <c r="D673" s="100" t="s">
        <v>742</v>
      </c>
      <c r="E673" s="110" t="s">
        <v>743</v>
      </c>
      <c r="F673" s="109" t="s">
        <v>744</v>
      </c>
      <c r="G673" s="109" t="s">
        <v>748</v>
      </c>
      <c r="H673" s="372" t="s">
        <v>1991</v>
      </c>
      <c r="I673" s="372">
        <v>44.877939599999991</v>
      </c>
      <c r="J673" s="372">
        <v>52.269600239999995</v>
      </c>
      <c r="K673" s="372" t="s">
        <v>1991</v>
      </c>
      <c r="L673" s="372">
        <v>52.797606924</v>
      </c>
      <c r="M673" s="372">
        <v>55.437487270200002</v>
      </c>
      <c r="N673" s="372">
        <v>63.65</v>
      </c>
      <c r="O673" s="372">
        <v>84.73</v>
      </c>
      <c r="P673" s="372" t="s">
        <v>1991</v>
      </c>
      <c r="Q673" s="372">
        <v>99.35</v>
      </c>
      <c r="R673" s="372">
        <v>109.7</v>
      </c>
      <c r="S673" s="372" t="s">
        <v>1991</v>
      </c>
      <c r="T673" s="372">
        <v>121.63</v>
      </c>
      <c r="U673" s="372">
        <v>244.59</v>
      </c>
    </row>
    <row r="674" spans="1:21" ht="28.8" x14ac:dyDescent="0.3">
      <c r="A674" s="16" t="s">
        <v>13</v>
      </c>
      <c r="B674" s="1" t="s">
        <v>1999</v>
      </c>
      <c r="D674" s="100" t="s">
        <v>742</v>
      </c>
      <c r="E674" s="110" t="s">
        <v>743</v>
      </c>
      <c r="F674" s="109" t="s">
        <v>744</v>
      </c>
      <c r="G674" s="109" t="s">
        <v>749</v>
      </c>
      <c r="H674" s="372" t="s">
        <v>1991</v>
      </c>
      <c r="I674" s="372">
        <v>44.877939599999991</v>
      </c>
      <c r="J674" s="372">
        <v>52.269600239999995</v>
      </c>
      <c r="K674" s="372" t="s">
        <v>1991</v>
      </c>
      <c r="L674" s="372">
        <v>52.797606924</v>
      </c>
      <c r="M674" s="372">
        <v>55.437487270200002</v>
      </c>
      <c r="N674" s="372">
        <v>63.65</v>
      </c>
      <c r="O674" s="372">
        <v>84.73</v>
      </c>
      <c r="P674" s="372" t="s">
        <v>1991</v>
      </c>
      <c r="Q674" s="372">
        <v>99.35</v>
      </c>
      <c r="R674" s="372">
        <v>109.7</v>
      </c>
      <c r="S674" s="372" t="s">
        <v>1991</v>
      </c>
      <c r="T674" s="372">
        <v>121.63</v>
      </c>
      <c r="U674" s="372">
        <v>244.59</v>
      </c>
    </row>
    <row r="675" spans="1:21" ht="28.8" x14ac:dyDescent="0.3">
      <c r="A675" s="16" t="s">
        <v>13</v>
      </c>
      <c r="B675" s="1" t="s">
        <v>675</v>
      </c>
      <c r="D675" s="100" t="s">
        <v>742</v>
      </c>
      <c r="E675" s="110" t="s">
        <v>743</v>
      </c>
      <c r="F675" s="109" t="s">
        <v>744</v>
      </c>
      <c r="G675" s="109" t="s">
        <v>750</v>
      </c>
      <c r="H675" s="372" t="s">
        <v>1991</v>
      </c>
      <c r="I675" s="372">
        <v>48.005902199999994</v>
      </c>
      <c r="J675" s="372">
        <v>55.912756679999994</v>
      </c>
      <c r="K675" s="372" t="s">
        <v>1991</v>
      </c>
      <c r="L675" s="372">
        <v>56.478738035999996</v>
      </c>
      <c r="M675" s="372">
        <v>59.302674937799999</v>
      </c>
      <c r="N675" s="372">
        <v>68.09</v>
      </c>
      <c r="O675" s="372">
        <v>90.364051199999992</v>
      </c>
      <c r="P675" s="372" t="s">
        <v>1991</v>
      </c>
      <c r="Q675" s="372">
        <v>106.27428249576272</v>
      </c>
      <c r="R675" s="372">
        <v>117.34244289830509</v>
      </c>
      <c r="S675" s="372" t="s">
        <v>1991</v>
      </c>
      <c r="T675" s="372">
        <v>130.10572696610171</v>
      </c>
      <c r="U675" s="372">
        <v>261.63</v>
      </c>
    </row>
    <row r="676" spans="1:21" ht="28.8" x14ac:dyDescent="0.3">
      <c r="A676" s="16" t="s">
        <v>13</v>
      </c>
      <c r="B676" s="1" t="s">
        <v>677</v>
      </c>
      <c r="D676" s="100" t="s">
        <v>742</v>
      </c>
      <c r="E676" s="110" t="s">
        <v>743</v>
      </c>
      <c r="F676" s="109" t="s">
        <v>744</v>
      </c>
      <c r="G676" s="109" t="s">
        <v>751</v>
      </c>
      <c r="H676" s="372" t="s">
        <v>1991</v>
      </c>
      <c r="I676" s="372">
        <v>44.877939599999991</v>
      </c>
      <c r="J676" s="372">
        <v>52.269600239999995</v>
      </c>
      <c r="K676" s="372" t="s">
        <v>1991</v>
      </c>
      <c r="L676" s="372">
        <v>52.797606924</v>
      </c>
      <c r="M676" s="372">
        <v>55.44</v>
      </c>
      <c r="N676" s="372">
        <v>63.65</v>
      </c>
      <c r="O676" s="372">
        <v>84.73</v>
      </c>
      <c r="P676" s="372" t="s">
        <v>1991</v>
      </c>
      <c r="Q676" s="372">
        <v>99.35</v>
      </c>
      <c r="R676" s="372">
        <v>109.7</v>
      </c>
      <c r="S676" s="372" t="s">
        <v>1991</v>
      </c>
      <c r="T676" s="372">
        <v>121.63</v>
      </c>
      <c r="U676" s="372">
        <v>244.59</v>
      </c>
    </row>
    <row r="677" spans="1:21" ht="28.8" x14ac:dyDescent="0.3">
      <c r="A677" s="16" t="s">
        <v>13</v>
      </c>
      <c r="B677" s="1" t="s">
        <v>679</v>
      </c>
      <c r="D677" s="100" t="s">
        <v>742</v>
      </c>
      <c r="E677" s="110" t="s">
        <v>743</v>
      </c>
      <c r="F677" s="109" t="s">
        <v>744</v>
      </c>
      <c r="G677" s="109" t="s">
        <v>752</v>
      </c>
      <c r="H677" s="372" t="s">
        <v>1991</v>
      </c>
      <c r="I677" s="372">
        <v>44.877939599999991</v>
      </c>
      <c r="J677" s="372">
        <v>52.269600239999995</v>
      </c>
      <c r="K677" s="372" t="s">
        <v>1991</v>
      </c>
      <c r="L677" s="372">
        <v>52.797606924</v>
      </c>
      <c r="M677" s="372">
        <v>55.437487270200002</v>
      </c>
      <c r="N677" s="372">
        <v>63.65</v>
      </c>
      <c r="O677" s="372">
        <v>84.73</v>
      </c>
      <c r="P677" s="372" t="s">
        <v>1991</v>
      </c>
      <c r="Q677" s="372">
        <v>99.35</v>
      </c>
      <c r="R677" s="372">
        <v>109.7</v>
      </c>
      <c r="S677" s="372" t="s">
        <v>1991</v>
      </c>
      <c r="T677" s="372">
        <v>121.63</v>
      </c>
      <c r="U677" s="372">
        <v>244.59</v>
      </c>
    </row>
    <row r="678" spans="1:21" ht="28.8" x14ac:dyDescent="0.3">
      <c r="A678" s="16" t="s">
        <v>13</v>
      </c>
      <c r="B678" s="1" t="s">
        <v>681</v>
      </c>
      <c r="D678" s="100" t="s">
        <v>742</v>
      </c>
      <c r="E678" s="110" t="s">
        <v>743</v>
      </c>
      <c r="F678" s="109" t="s">
        <v>744</v>
      </c>
      <c r="G678" s="109" t="s">
        <v>753</v>
      </c>
      <c r="H678" s="372" t="s">
        <v>1991</v>
      </c>
      <c r="I678" s="372">
        <v>44.877939599999991</v>
      </c>
      <c r="J678" s="372">
        <v>52.269600239999995</v>
      </c>
      <c r="K678" s="372" t="s">
        <v>1991</v>
      </c>
      <c r="L678" s="372">
        <v>52.797606924</v>
      </c>
      <c r="M678" s="372">
        <v>55.437487270200002</v>
      </c>
      <c r="N678" s="372">
        <v>63.65</v>
      </c>
      <c r="O678" s="372">
        <v>84.73</v>
      </c>
      <c r="P678" s="372" t="s">
        <v>1991</v>
      </c>
      <c r="Q678" s="372">
        <v>99.35</v>
      </c>
      <c r="R678" s="372">
        <v>109.7</v>
      </c>
      <c r="S678" s="372" t="s">
        <v>1991</v>
      </c>
      <c r="T678" s="372">
        <v>121.63</v>
      </c>
      <c r="U678" s="372">
        <v>244.59</v>
      </c>
    </row>
    <row r="679" spans="1:21" ht="28.8" x14ac:dyDescent="0.3">
      <c r="A679" s="16" t="s">
        <v>13</v>
      </c>
      <c r="B679" s="1" t="s">
        <v>683</v>
      </c>
      <c r="D679" s="100" t="s">
        <v>742</v>
      </c>
      <c r="E679" s="110" t="s">
        <v>743</v>
      </c>
      <c r="F679" s="109" t="s">
        <v>744</v>
      </c>
      <c r="G679" s="109" t="s">
        <v>754</v>
      </c>
      <c r="H679" s="372" t="s">
        <v>1991</v>
      </c>
      <c r="I679" s="372">
        <v>44.877939599999991</v>
      </c>
      <c r="J679" s="372">
        <v>52.269600239999995</v>
      </c>
      <c r="K679" s="372" t="s">
        <v>1991</v>
      </c>
      <c r="L679" s="372">
        <v>52.797606924</v>
      </c>
      <c r="M679" s="372">
        <v>55.437487270200002</v>
      </c>
      <c r="N679" s="372">
        <v>63.65</v>
      </c>
      <c r="O679" s="372">
        <v>84.73</v>
      </c>
      <c r="P679" s="372" t="s">
        <v>1991</v>
      </c>
      <c r="Q679" s="372">
        <v>99.35</v>
      </c>
      <c r="R679" s="372">
        <v>109.7</v>
      </c>
      <c r="S679" s="372" t="s">
        <v>1991</v>
      </c>
      <c r="T679" s="372">
        <v>121.63</v>
      </c>
      <c r="U679" s="372">
        <v>244.59</v>
      </c>
    </row>
    <row r="680" spans="1:21" ht="28.8" x14ac:dyDescent="0.3">
      <c r="A680" s="16" t="s">
        <v>13</v>
      </c>
      <c r="B680" s="1" t="s">
        <v>688</v>
      </c>
      <c r="D680" s="100" t="s">
        <v>742</v>
      </c>
      <c r="E680" s="110" t="s">
        <v>743</v>
      </c>
      <c r="F680" s="109" t="s">
        <v>744</v>
      </c>
      <c r="G680" s="109" t="s">
        <v>755</v>
      </c>
      <c r="H680" s="372" t="s">
        <v>1991</v>
      </c>
      <c r="I680" s="372">
        <v>43.037961599999996</v>
      </c>
      <c r="J680" s="372">
        <v>50.126567039999998</v>
      </c>
      <c r="K680" s="372" t="s">
        <v>1991</v>
      </c>
      <c r="L680" s="372">
        <v>50.634926675999992</v>
      </c>
      <c r="M680" s="372">
        <v>53.16</v>
      </c>
      <c r="N680" s="372">
        <v>61.044344836158196</v>
      </c>
      <c r="O680" s="372">
        <v>81.260000000000005</v>
      </c>
      <c r="P680" s="372" t="s">
        <v>1991</v>
      </c>
      <c r="Q680" s="372">
        <v>95.28</v>
      </c>
      <c r="R680" s="372">
        <v>105.2</v>
      </c>
      <c r="S680" s="372" t="s">
        <v>1991</v>
      </c>
      <c r="T680" s="372">
        <v>116.64160081355934</v>
      </c>
      <c r="U680" s="372">
        <v>234.56</v>
      </c>
    </row>
    <row r="681" spans="1:21" ht="28.8" x14ac:dyDescent="0.3">
      <c r="A681" s="113" t="s">
        <v>13</v>
      </c>
      <c r="B681" s="1" t="s">
        <v>1990</v>
      </c>
      <c r="D681" s="110" t="s">
        <v>756</v>
      </c>
      <c r="E681" s="110" t="s">
        <v>743</v>
      </c>
      <c r="F681" s="16" t="s">
        <v>757</v>
      </c>
      <c r="G681" s="16" t="s">
        <v>758</v>
      </c>
      <c r="H681" s="372" t="s">
        <v>1991</v>
      </c>
      <c r="I681" s="372">
        <v>44.877939599999991</v>
      </c>
      <c r="J681" s="372">
        <v>52.269600239999995</v>
      </c>
      <c r="K681" s="372" t="s">
        <v>1991</v>
      </c>
      <c r="L681" s="372">
        <v>52.8</v>
      </c>
      <c r="M681" s="372">
        <v>55.44</v>
      </c>
      <c r="N681" s="372">
        <v>63.65</v>
      </c>
      <c r="O681" s="372">
        <v>84.73</v>
      </c>
      <c r="P681" s="372" t="s">
        <v>1991</v>
      </c>
      <c r="Q681" s="372">
        <v>99.35</v>
      </c>
      <c r="R681" s="372">
        <v>109.7</v>
      </c>
      <c r="S681" s="372" t="s">
        <v>1991</v>
      </c>
      <c r="T681" s="372">
        <v>121.63</v>
      </c>
      <c r="U681" s="372">
        <v>244.59</v>
      </c>
    </row>
    <row r="682" spans="1:21" ht="28.8" x14ac:dyDescent="0.3">
      <c r="A682" s="109" t="s">
        <v>13</v>
      </c>
      <c r="B682" s="1" t="s">
        <v>668</v>
      </c>
      <c r="C682" s="109" t="s">
        <v>564</v>
      </c>
      <c r="D682" s="100" t="s">
        <v>742</v>
      </c>
      <c r="E682" s="110" t="s">
        <v>759</v>
      </c>
      <c r="F682" s="109" t="s">
        <v>760</v>
      </c>
      <c r="G682" s="109" t="s">
        <v>772</v>
      </c>
      <c r="H682" s="372">
        <v>7.9777777777777779</v>
      </c>
      <c r="I682" s="372">
        <v>9.9700000000000006</v>
      </c>
      <c r="J682" s="372">
        <v>11.62</v>
      </c>
      <c r="K682" s="372" t="s">
        <v>1991</v>
      </c>
      <c r="L682" s="372">
        <v>11.732801538666667</v>
      </c>
      <c r="M682" s="372">
        <v>12.319441615599999</v>
      </c>
      <c r="N682" s="372">
        <v>14.15</v>
      </c>
      <c r="O682" s="372">
        <v>18.829999999999998</v>
      </c>
      <c r="P682" s="372" t="s">
        <v>1991</v>
      </c>
      <c r="Q682" s="372">
        <v>22.077705783427493</v>
      </c>
      <c r="R682" s="372">
        <v>24.377035246704331</v>
      </c>
      <c r="S682" s="372">
        <v>26.017637890772129</v>
      </c>
      <c r="T682" s="372">
        <v>27.028514267419965</v>
      </c>
      <c r="U682" s="372">
        <v>54.352557967357185</v>
      </c>
    </row>
    <row r="683" spans="1:21" ht="28.8" x14ac:dyDescent="0.3">
      <c r="A683" s="109" t="s">
        <v>13</v>
      </c>
      <c r="B683" s="1" t="s">
        <v>670</v>
      </c>
      <c r="C683" s="109" t="s">
        <v>564</v>
      </c>
      <c r="D683" s="100" t="s">
        <v>742</v>
      </c>
      <c r="E683" s="110" t="s">
        <v>759</v>
      </c>
      <c r="F683" s="109" t="s">
        <v>760</v>
      </c>
      <c r="G683" s="109" t="s">
        <v>772</v>
      </c>
      <c r="H683" s="372">
        <v>7.9777777777777779</v>
      </c>
      <c r="I683" s="372">
        <v>9.9700000000000006</v>
      </c>
      <c r="J683" s="372">
        <v>11.62</v>
      </c>
      <c r="K683" s="372" t="s">
        <v>1991</v>
      </c>
      <c r="L683" s="372">
        <v>11.732801538666667</v>
      </c>
      <c r="M683" s="372">
        <v>12.319441615599999</v>
      </c>
      <c r="N683" s="372">
        <v>14.15</v>
      </c>
      <c r="O683" s="372">
        <v>18.829999999999998</v>
      </c>
      <c r="P683" s="372" t="s">
        <v>1991</v>
      </c>
      <c r="Q683" s="372">
        <v>22.077705783427493</v>
      </c>
      <c r="R683" s="372">
        <v>24.377035246704331</v>
      </c>
      <c r="S683" s="372">
        <v>26.017637890772129</v>
      </c>
      <c r="T683" s="372">
        <v>27.028514267419965</v>
      </c>
      <c r="U683" s="372">
        <v>54.352557967357185</v>
      </c>
    </row>
    <row r="684" spans="1:21" ht="28.8" x14ac:dyDescent="0.3">
      <c r="A684" s="109" t="s">
        <v>13</v>
      </c>
      <c r="B684" s="1" t="s">
        <v>1996</v>
      </c>
      <c r="C684" s="109" t="s">
        <v>564</v>
      </c>
      <c r="D684" s="100" t="s">
        <v>742</v>
      </c>
      <c r="E684" s="110" t="s">
        <v>759</v>
      </c>
      <c r="F684" s="109" t="s">
        <v>760</v>
      </c>
      <c r="G684" s="109" t="s">
        <v>761</v>
      </c>
      <c r="H684" s="372">
        <v>7.9777777777777779</v>
      </c>
      <c r="I684" s="372">
        <v>9.9700000000000006</v>
      </c>
      <c r="J684" s="372">
        <v>11.62</v>
      </c>
      <c r="K684" s="372" t="s">
        <v>1991</v>
      </c>
      <c r="L684" s="372">
        <v>11.732801538666667</v>
      </c>
      <c r="M684" s="372">
        <v>12.319441615599999</v>
      </c>
      <c r="N684" s="372">
        <v>14.15</v>
      </c>
      <c r="O684" s="372">
        <v>18.829999999999998</v>
      </c>
      <c r="P684" s="372" t="s">
        <v>1991</v>
      </c>
      <c r="Q684" s="372">
        <v>22.077705783427493</v>
      </c>
      <c r="R684" s="372">
        <v>24.377035246704331</v>
      </c>
      <c r="S684" s="372">
        <v>26.017637890772129</v>
      </c>
      <c r="T684" s="372">
        <v>27.028514267419965</v>
      </c>
      <c r="U684" s="372">
        <v>54.352557967357185</v>
      </c>
    </row>
    <row r="685" spans="1:21" ht="28.8" x14ac:dyDescent="0.3">
      <c r="A685" s="109" t="s">
        <v>13</v>
      </c>
      <c r="B685" s="1" t="s">
        <v>1997</v>
      </c>
      <c r="C685" s="109" t="s">
        <v>564</v>
      </c>
      <c r="D685" s="100" t="s">
        <v>742</v>
      </c>
      <c r="E685" s="110" t="s">
        <v>759</v>
      </c>
      <c r="F685" s="109" t="s">
        <v>760</v>
      </c>
      <c r="G685" s="109" t="s">
        <v>762</v>
      </c>
      <c r="H685" s="372">
        <v>7.9777777777777779</v>
      </c>
      <c r="I685" s="372">
        <v>9.9700000000000006</v>
      </c>
      <c r="J685" s="372">
        <v>11.62</v>
      </c>
      <c r="K685" s="372" t="s">
        <v>1991</v>
      </c>
      <c r="L685" s="372">
        <v>11.732801538666667</v>
      </c>
      <c r="M685" s="372">
        <v>12.319441615599999</v>
      </c>
      <c r="N685" s="372">
        <v>14.15</v>
      </c>
      <c r="O685" s="372">
        <v>18.829999999999998</v>
      </c>
      <c r="P685" s="372" t="s">
        <v>1991</v>
      </c>
      <c r="Q685" s="372">
        <v>22.077705783427493</v>
      </c>
      <c r="R685" s="372">
        <v>24.377035246704331</v>
      </c>
      <c r="S685" s="372">
        <v>26.017637890772129</v>
      </c>
      <c r="T685" s="372">
        <v>27.028514267419965</v>
      </c>
      <c r="U685" s="372">
        <v>54.352557967357185</v>
      </c>
    </row>
    <row r="686" spans="1:21" ht="28.8" x14ac:dyDescent="0.3">
      <c r="A686" s="109" t="s">
        <v>13</v>
      </c>
      <c r="B686" s="1" t="s">
        <v>1998</v>
      </c>
      <c r="C686" s="109" t="s">
        <v>564</v>
      </c>
      <c r="D686" s="100" t="s">
        <v>742</v>
      </c>
      <c r="E686" s="110" t="s">
        <v>759</v>
      </c>
      <c r="F686" s="109" t="s">
        <v>760</v>
      </c>
      <c r="G686" s="109" t="s">
        <v>763</v>
      </c>
      <c r="H686" s="372">
        <v>7.9777777777777779</v>
      </c>
      <c r="I686" s="372">
        <v>9.9700000000000006</v>
      </c>
      <c r="J686" s="372">
        <v>11.62</v>
      </c>
      <c r="K686" s="372" t="s">
        <v>1991</v>
      </c>
      <c r="L686" s="372">
        <v>11.732801538666667</v>
      </c>
      <c r="M686" s="372">
        <v>12.319441615599999</v>
      </c>
      <c r="N686" s="372">
        <v>14.15</v>
      </c>
      <c r="O686" s="372">
        <v>18.829999999999998</v>
      </c>
      <c r="P686" s="372" t="s">
        <v>1991</v>
      </c>
      <c r="Q686" s="372">
        <v>22.077705783427493</v>
      </c>
      <c r="R686" s="372">
        <v>24.377035246704331</v>
      </c>
      <c r="S686" s="372">
        <v>26.017637890772129</v>
      </c>
      <c r="T686" s="372">
        <v>27.028514267419965</v>
      </c>
      <c r="U686" s="372">
        <v>54.352557967357185</v>
      </c>
    </row>
    <row r="687" spans="1:21" ht="28.8" x14ac:dyDescent="0.3">
      <c r="A687" s="109" t="s">
        <v>13</v>
      </c>
      <c r="B687" s="1" t="s">
        <v>1999</v>
      </c>
      <c r="C687" s="109" t="s">
        <v>564</v>
      </c>
      <c r="D687" s="100" t="s">
        <v>742</v>
      </c>
      <c r="E687" s="110" t="s">
        <v>759</v>
      </c>
      <c r="F687" s="109" t="s">
        <v>760</v>
      </c>
      <c r="G687" s="109" t="s">
        <v>764</v>
      </c>
      <c r="H687" s="372">
        <v>7.9777777777777779</v>
      </c>
      <c r="I687" s="372">
        <v>9.9700000000000006</v>
      </c>
      <c r="J687" s="372">
        <v>11.62</v>
      </c>
      <c r="K687" s="372" t="s">
        <v>1991</v>
      </c>
      <c r="L687" s="372">
        <v>11.732801538666667</v>
      </c>
      <c r="M687" s="372">
        <v>12.319441615599999</v>
      </c>
      <c r="N687" s="372">
        <v>14.15</v>
      </c>
      <c r="O687" s="372">
        <v>18.829999999999998</v>
      </c>
      <c r="P687" s="372" t="s">
        <v>1991</v>
      </c>
      <c r="Q687" s="372">
        <v>22.077705783427493</v>
      </c>
      <c r="R687" s="372">
        <v>24.377035246704331</v>
      </c>
      <c r="S687" s="372">
        <v>26.017637890772129</v>
      </c>
      <c r="T687" s="372">
        <v>27.028514267419965</v>
      </c>
      <c r="U687" s="372">
        <v>54.352557967357185</v>
      </c>
    </row>
    <row r="688" spans="1:21" ht="28.8" x14ac:dyDescent="0.3">
      <c r="A688" s="109" t="s">
        <v>13</v>
      </c>
      <c r="B688" s="1" t="s">
        <v>675</v>
      </c>
      <c r="C688" s="109" t="s">
        <v>564</v>
      </c>
      <c r="D688" s="100" t="s">
        <v>742</v>
      </c>
      <c r="E688" s="110" t="s">
        <v>759</v>
      </c>
      <c r="F688" s="109" t="s">
        <v>760</v>
      </c>
      <c r="G688" s="109" t="s">
        <v>773</v>
      </c>
      <c r="H688" s="372">
        <v>8.5299999999999994</v>
      </c>
      <c r="I688" s="372">
        <v>10.67</v>
      </c>
      <c r="J688" s="372">
        <v>12.43</v>
      </c>
      <c r="K688" s="372" t="s">
        <v>1991</v>
      </c>
      <c r="L688" s="372">
        <v>12.550830674666665</v>
      </c>
      <c r="M688" s="372">
        <v>13.178372208400001</v>
      </c>
      <c r="N688" s="372">
        <v>15.13</v>
      </c>
      <c r="O688" s="372">
        <v>20.079999999999998</v>
      </c>
      <c r="P688" s="372" t="s">
        <v>1991</v>
      </c>
      <c r="Q688" s="372">
        <v>23.62</v>
      </c>
      <c r="R688" s="372">
        <v>26.075555555555557</v>
      </c>
      <c r="S688" s="372">
        <v>27.83111111111111</v>
      </c>
      <c r="T688" s="372">
        <v>28.913333333333338</v>
      </c>
      <c r="U688" s="372">
        <v>58.140895178279983</v>
      </c>
    </row>
    <row r="689" spans="1:21" ht="28.8" x14ac:dyDescent="0.3">
      <c r="A689" s="109" t="s">
        <v>13</v>
      </c>
      <c r="B689" s="1" t="s">
        <v>677</v>
      </c>
      <c r="C689" s="109" t="s">
        <v>564</v>
      </c>
      <c r="D689" s="100" t="s">
        <v>742</v>
      </c>
      <c r="E689" s="110" t="s">
        <v>759</v>
      </c>
      <c r="F689" s="109" t="s">
        <v>760</v>
      </c>
      <c r="G689" s="109" t="s">
        <v>765</v>
      </c>
      <c r="H689" s="372">
        <v>7.9777777777777779</v>
      </c>
      <c r="I689" s="372">
        <v>9.9700000000000006</v>
      </c>
      <c r="J689" s="372">
        <v>11.62</v>
      </c>
      <c r="K689" s="372" t="s">
        <v>1991</v>
      </c>
      <c r="L689" s="372">
        <v>11.732801538666667</v>
      </c>
      <c r="M689" s="372">
        <v>12.319441615599999</v>
      </c>
      <c r="N689" s="372">
        <v>14.15</v>
      </c>
      <c r="O689" s="372">
        <v>18.829999999999998</v>
      </c>
      <c r="P689" s="372" t="s">
        <v>1991</v>
      </c>
      <c r="Q689" s="372">
        <v>22.077705783427493</v>
      </c>
      <c r="R689" s="372">
        <v>24.377035246704331</v>
      </c>
      <c r="S689" s="372">
        <v>26.017637890772129</v>
      </c>
      <c r="T689" s="372">
        <v>27.028514267419965</v>
      </c>
      <c r="U689" s="372">
        <v>54.352557967357185</v>
      </c>
    </row>
    <row r="690" spans="1:21" ht="28.8" x14ac:dyDescent="0.3">
      <c r="A690" s="109" t="s">
        <v>13</v>
      </c>
      <c r="B690" s="1" t="s">
        <v>679</v>
      </c>
      <c r="C690" s="109" t="s">
        <v>564</v>
      </c>
      <c r="D690" s="100" t="s">
        <v>742</v>
      </c>
      <c r="E690" s="110" t="s">
        <v>759</v>
      </c>
      <c r="F690" s="109" t="s">
        <v>760</v>
      </c>
      <c r="G690" s="109" t="s">
        <v>766</v>
      </c>
      <c r="H690" s="372">
        <v>7.9777777777777779</v>
      </c>
      <c r="I690" s="372">
        <v>9.9700000000000006</v>
      </c>
      <c r="J690" s="372">
        <v>11.62</v>
      </c>
      <c r="K690" s="372" t="s">
        <v>1991</v>
      </c>
      <c r="L690" s="372">
        <v>11.732801538666667</v>
      </c>
      <c r="M690" s="372">
        <v>12.319441615599999</v>
      </c>
      <c r="N690" s="372">
        <v>14.15</v>
      </c>
      <c r="O690" s="372">
        <v>18.829999999999998</v>
      </c>
      <c r="P690" s="372" t="s">
        <v>1991</v>
      </c>
      <c r="Q690" s="372">
        <v>22.077705783427493</v>
      </c>
      <c r="R690" s="372">
        <v>24.377035246704331</v>
      </c>
      <c r="S690" s="372">
        <v>26.017637890772129</v>
      </c>
      <c r="T690" s="372">
        <v>27.028514267419965</v>
      </c>
      <c r="U690" s="372">
        <v>54.352557967357185</v>
      </c>
    </row>
    <row r="691" spans="1:21" ht="28.8" x14ac:dyDescent="0.3">
      <c r="A691" s="109" t="s">
        <v>13</v>
      </c>
      <c r="B691" s="1" t="s">
        <v>681</v>
      </c>
      <c r="C691" s="109" t="s">
        <v>564</v>
      </c>
      <c r="D691" s="100" t="s">
        <v>742</v>
      </c>
      <c r="E691" s="110" t="s">
        <v>759</v>
      </c>
      <c r="F691" s="109" t="s">
        <v>760</v>
      </c>
      <c r="G691" s="109" t="s">
        <v>767</v>
      </c>
      <c r="H691" s="372">
        <v>7.9777777777777779</v>
      </c>
      <c r="I691" s="372">
        <v>9.9700000000000006</v>
      </c>
      <c r="J691" s="372">
        <v>11.62</v>
      </c>
      <c r="K691" s="372" t="s">
        <v>1991</v>
      </c>
      <c r="L691" s="372">
        <v>11.732801538666667</v>
      </c>
      <c r="M691" s="372">
        <v>12.319441615599999</v>
      </c>
      <c r="N691" s="372">
        <v>14.15</v>
      </c>
      <c r="O691" s="372">
        <v>18.829999999999998</v>
      </c>
      <c r="P691" s="372" t="s">
        <v>1991</v>
      </c>
      <c r="Q691" s="372">
        <v>22.077705783427493</v>
      </c>
      <c r="R691" s="372">
        <v>24.377035246704331</v>
      </c>
      <c r="S691" s="372">
        <v>26.017637890772129</v>
      </c>
      <c r="T691" s="372">
        <v>27.028514267419965</v>
      </c>
      <c r="U691" s="372">
        <v>54.352557967357185</v>
      </c>
    </row>
    <row r="692" spans="1:21" ht="28.8" x14ac:dyDescent="0.3">
      <c r="A692" s="109" t="s">
        <v>13</v>
      </c>
      <c r="B692" s="1" t="s">
        <v>683</v>
      </c>
      <c r="C692" s="109" t="s">
        <v>564</v>
      </c>
      <c r="D692" s="100" t="s">
        <v>742</v>
      </c>
      <c r="E692" s="110" t="s">
        <v>759</v>
      </c>
      <c r="F692" s="109" t="s">
        <v>760</v>
      </c>
      <c r="G692" s="109" t="s">
        <v>768</v>
      </c>
      <c r="H692" s="372">
        <v>7.9777777777777779</v>
      </c>
      <c r="I692" s="372">
        <v>9.9700000000000006</v>
      </c>
      <c r="J692" s="372">
        <v>11.62</v>
      </c>
      <c r="K692" s="372" t="s">
        <v>1991</v>
      </c>
      <c r="L692" s="372">
        <v>11.732801538666667</v>
      </c>
      <c r="M692" s="372">
        <v>12.319441615599999</v>
      </c>
      <c r="N692" s="372">
        <v>14.15</v>
      </c>
      <c r="O692" s="372">
        <v>18.829999999999998</v>
      </c>
      <c r="P692" s="372" t="s">
        <v>1991</v>
      </c>
      <c r="Q692" s="372">
        <v>22.077705783427493</v>
      </c>
      <c r="R692" s="372">
        <v>24.377035246704331</v>
      </c>
      <c r="S692" s="372">
        <v>26.017637890772129</v>
      </c>
      <c r="T692" s="372">
        <v>27.028514267419965</v>
      </c>
      <c r="U692" s="372">
        <v>54.352557967357185</v>
      </c>
    </row>
    <row r="693" spans="1:21" ht="28.8" x14ac:dyDescent="0.3">
      <c r="A693" s="109" t="s">
        <v>13</v>
      </c>
      <c r="B693" s="1" t="s">
        <v>688</v>
      </c>
      <c r="C693" s="109" t="s">
        <v>564</v>
      </c>
      <c r="D693" s="100" t="s">
        <v>742</v>
      </c>
      <c r="E693" s="110" t="s">
        <v>759</v>
      </c>
      <c r="F693" s="109" t="s">
        <v>760</v>
      </c>
      <c r="G693" s="109" t="s">
        <v>769</v>
      </c>
      <c r="H693" s="372">
        <v>7.6511931733333318</v>
      </c>
      <c r="I693" s="372">
        <v>9.5644444444444439</v>
      </c>
      <c r="J693" s="372">
        <v>11.14</v>
      </c>
      <c r="K693" s="372" t="s">
        <v>1991</v>
      </c>
      <c r="L693" s="372">
        <v>11.252205927999999</v>
      </c>
      <c r="M693" s="372">
        <v>11.814816224399999</v>
      </c>
      <c r="N693" s="372">
        <v>13.57</v>
      </c>
      <c r="O693" s="372">
        <v>18.059999999999999</v>
      </c>
      <c r="P693" s="372" t="s">
        <v>1991</v>
      </c>
      <c r="Q693" s="372">
        <v>21.172528467043314</v>
      </c>
      <c r="R693" s="372">
        <v>23.377586320150659</v>
      </c>
      <c r="S693" s="372">
        <v>24.950924896421849</v>
      </c>
      <c r="T693" s="372">
        <v>25.920355736346519</v>
      </c>
      <c r="U693" s="372">
        <v>52.124124313873196</v>
      </c>
    </row>
    <row r="694" spans="1:21" x14ac:dyDescent="0.3">
      <c r="A694" s="109" t="s">
        <v>13</v>
      </c>
      <c r="B694" s="1" t="s">
        <v>668</v>
      </c>
      <c r="D694" s="100" t="s">
        <v>742</v>
      </c>
      <c r="E694" s="110" t="s">
        <v>771</v>
      </c>
      <c r="F694" s="109" t="s">
        <v>760</v>
      </c>
      <c r="G694" s="109" t="s">
        <v>772</v>
      </c>
      <c r="H694" s="372">
        <v>35.9</v>
      </c>
      <c r="I694" s="372">
        <v>44.88</v>
      </c>
      <c r="J694" s="372">
        <v>52.27</v>
      </c>
      <c r="K694" s="372" t="s">
        <v>1991</v>
      </c>
      <c r="L694" s="372">
        <v>52.797606924</v>
      </c>
      <c r="M694" s="372">
        <v>55.437487270200002</v>
      </c>
      <c r="N694" s="372">
        <v>63.65</v>
      </c>
      <c r="O694" s="372">
        <v>84.73</v>
      </c>
      <c r="P694" s="372" t="s">
        <v>1991</v>
      </c>
      <c r="Q694" s="372">
        <v>99.35</v>
      </c>
      <c r="R694" s="372">
        <v>109.7</v>
      </c>
      <c r="S694" s="372">
        <v>117.08</v>
      </c>
      <c r="T694" s="372">
        <v>121.63</v>
      </c>
      <c r="U694" s="372">
        <v>244.59</v>
      </c>
    </row>
    <row r="695" spans="1:21" x14ac:dyDescent="0.3">
      <c r="A695" s="109" t="s">
        <v>13</v>
      </c>
      <c r="B695" s="1" t="s">
        <v>670</v>
      </c>
      <c r="D695" s="100" t="s">
        <v>742</v>
      </c>
      <c r="E695" s="110" t="s">
        <v>771</v>
      </c>
      <c r="F695" s="109" t="s">
        <v>760</v>
      </c>
      <c r="G695" s="109" t="s">
        <v>772</v>
      </c>
      <c r="H695" s="372">
        <v>35.9</v>
      </c>
      <c r="I695" s="372">
        <v>44.88</v>
      </c>
      <c r="J695" s="372">
        <v>52.27</v>
      </c>
      <c r="K695" s="372" t="s">
        <v>1991</v>
      </c>
      <c r="L695" s="372">
        <v>52.797606924</v>
      </c>
      <c r="M695" s="372">
        <v>55.437487270200002</v>
      </c>
      <c r="N695" s="372">
        <v>63.65</v>
      </c>
      <c r="O695" s="372">
        <v>84.73</v>
      </c>
      <c r="P695" s="372" t="s">
        <v>1991</v>
      </c>
      <c r="Q695" s="372">
        <v>99.35</v>
      </c>
      <c r="R695" s="372">
        <v>109.7</v>
      </c>
      <c r="S695" s="372">
        <v>117.08</v>
      </c>
      <c r="T695" s="372">
        <v>121.63</v>
      </c>
      <c r="U695" s="372">
        <v>244.59</v>
      </c>
    </row>
    <row r="696" spans="1:21" x14ac:dyDescent="0.3">
      <c r="A696" s="109" t="s">
        <v>13</v>
      </c>
      <c r="B696" s="1" t="s">
        <v>1996</v>
      </c>
      <c r="D696" s="100" t="s">
        <v>742</v>
      </c>
      <c r="E696" s="110" t="s">
        <v>770</v>
      </c>
      <c r="F696" s="109" t="s">
        <v>760</v>
      </c>
      <c r="G696" s="109" t="s">
        <v>761</v>
      </c>
      <c r="H696" s="372">
        <v>35.9</v>
      </c>
      <c r="I696" s="372">
        <v>44.88</v>
      </c>
      <c r="J696" s="372">
        <v>52.27</v>
      </c>
      <c r="K696" s="372" t="s">
        <v>1991</v>
      </c>
      <c r="L696" s="372">
        <v>52.797606924</v>
      </c>
      <c r="M696" s="372">
        <v>55.437487270200002</v>
      </c>
      <c r="N696" s="372">
        <v>63.65</v>
      </c>
      <c r="O696" s="372">
        <v>84.73</v>
      </c>
      <c r="P696" s="372" t="s">
        <v>1991</v>
      </c>
      <c r="Q696" s="372">
        <v>99.35</v>
      </c>
      <c r="R696" s="372">
        <v>109.7</v>
      </c>
      <c r="S696" s="372">
        <v>117.08</v>
      </c>
      <c r="T696" s="372">
        <v>121.63</v>
      </c>
      <c r="U696" s="372">
        <v>244.59</v>
      </c>
    </row>
    <row r="697" spans="1:21" x14ac:dyDescent="0.3">
      <c r="A697" s="109" t="s">
        <v>13</v>
      </c>
      <c r="B697" s="1" t="s">
        <v>1997</v>
      </c>
      <c r="D697" s="100" t="s">
        <v>742</v>
      </c>
      <c r="E697" s="110" t="s">
        <v>770</v>
      </c>
      <c r="F697" s="109" t="s">
        <v>760</v>
      </c>
      <c r="G697" s="109" t="s">
        <v>762</v>
      </c>
      <c r="H697" s="372">
        <v>35.9</v>
      </c>
      <c r="I697" s="372">
        <v>44.88</v>
      </c>
      <c r="J697" s="372">
        <v>52.27</v>
      </c>
      <c r="K697" s="372" t="s">
        <v>1991</v>
      </c>
      <c r="L697" s="372">
        <v>52.797606924</v>
      </c>
      <c r="M697" s="372">
        <v>55.437487270200002</v>
      </c>
      <c r="N697" s="372">
        <v>63.65</v>
      </c>
      <c r="O697" s="372">
        <v>84.73</v>
      </c>
      <c r="P697" s="372" t="s">
        <v>1991</v>
      </c>
      <c r="Q697" s="372">
        <v>99.35</v>
      </c>
      <c r="R697" s="372">
        <v>109.7</v>
      </c>
      <c r="S697" s="372">
        <v>117.08</v>
      </c>
      <c r="T697" s="372">
        <v>121.63</v>
      </c>
      <c r="U697" s="372">
        <v>244.59</v>
      </c>
    </row>
    <row r="698" spans="1:21" x14ac:dyDescent="0.3">
      <c r="A698" s="109" t="s">
        <v>13</v>
      </c>
      <c r="B698" s="1" t="s">
        <v>1998</v>
      </c>
      <c r="D698" s="100" t="s">
        <v>742</v>
      </c>
      <c r="E698" s="110" t="s">
        <v>770</v>
      </c>
      <c r="F698" s="109" t="s">
        <v>760</v>
      </c>
      <c r="G698" s="109" t="s">
        <v>763</v>
      </c>
      <c r="H698" s="372">
        <v>35.9</v>
      </c>
      <c r="I698" s="372">
        <v>44.88</v>
      </c>
      <c r="J698" s="372">
        <v>52.27</v>
      </c>
      <c r="K698" s="372" t="s">
        <v>1991</v>
      </c>
      <c r="L698" s="372">
        <v>52.797606924</v>
      </c>
      <c r="M698" s="372">
        <v>55.437487270200002</v>
      </c>
      <c r="N698" s="372">
        <v>63.65</v>
      </c>
      <c r="O698" s="372">
        <v>84.73</v>
      </c>
      <c r="P698" s="372" t="s">
        <v>1991</v>
      </c>
      <c r="Q698" s="372">
        <v>99.35</v>
      </c>
      <c r="R698" s="372">
        <v>109.7</v>
      </c>
      <c r="S698" s="372">
        <v>117.08</v>
      </c>
      <c r="T698" s="372">
        <v>121.63</v>
      </c>
      <c r="U698" s="372">
        <v>244.59</v>
      </c>
    </row>
    <row r="699" spans="1:21" x14ac:dyDescent="0.3">
      <c r="A699" s="109" t="s">
        <v>13</v>
      </c>
      <c r="B699" s="1" t="s">
        <v>1999</v>
      </c>
      <c r="D699" s="100" t="s">
        <v>742</v>
      </c>
      <c r="E699" s="110" t="s">
        <v>770</v>
      </c>
      <c r="F699" s="109" t="s">
        <v>760</v>
      </c>
      <c r="G699" s="109" t="s">
        <v>764</v>
      </c>
      <c r="H699" s="372">
        <v>35.9</v>
      </c>
      <c r="I699" s="372">
        <v>44.88</v>
      </c>
      <c r="J699" s="372">
        <v>52.27</v>
      </c>
      <c r="K699" s="372" t="s">
        <v>1991</v>
      </c>
      <c r="L699" s="372">
        <v>52.797606924</v>
      </c>
      <c r="M699" s="372">
        <v>55.437487270200002</v>
      </c>
      <c r="N699" s="372">
        <v>63.65</v>
      </c>
      <c r="O699" s="372">
        <v>84.73</v>
      </c>
      <c r="P699" s="372" t="s">
        <v>1991</v>
      </c>
      <c r="Q699" s="372">
        <v>99.35</v>
      </c>
      <c r="R699" s="372">
        <v>109.7</v>
      </c>
      <c r="S699" s="372">
        <v>117.08</v>
      </c>
      <c r="T699" s="372">
        <v>121.63</v>
      </c>
      <c r="U699" s="372">
        <v>244.59</v>
      </c>
    </row>
    <row r="700" spans="1:21" x14ac:dyDescent="0.3">
      <c r="A700" s="109" t="s">
        <v>13</v>
      </c>
      <c r="B700" s="1" t="s">
        <v>675</v>
      </c>
      <c r="D700" s="100" t="s">
        <v>742</v>
      </c>
      <c r="E700" s="110" t="s">
        <v>770</v>
      </c>
      <c r="F700" s="109" t="s">
        <v>760</v>
      </c>
      <c r="G700" s="109" t="s">
        <v>773</v>
      </c>
      <c r="H700" s="372">
        <v>38.4</v>
      </c>
      <c r="I700" s="372">
        <v>48.01</v>
      </c>
      <c r="J700" s="372">
        <v>55.91</v>
      </c>
      <c r="K700" s="372" t="s">
        <v>1991</v>
      </c>
      <c r="L700" s="372">
        <v>56.478738035999996</v>
      </c>
      <c r="M700" s="372">
        <v>59.302674937799999</v>
      </c>
      <c r="N700" s="372">
        <v>68.09</v>
      </c>
      <c r="O700" s="372">
        <v>90.36</v>
      </c>
      <c r="P700" s="372" t="s">
        <v>1991</v>
      </c>
      <c r="Q700" s="372">
        <v>106.27428249576272</v>
      </c>
      <c r="R700" s="372">
        <v>117.34244289830509</v>
      </c>
      <c r="S700" s="372">
        <v>125.23972491525426</v>
      </c>
      <c r="T700" s="372">
        <v>130.10572696610171</v>
      </c>
      <c r="U700" s="372">
        <v>261.63</v>
      </c>
    </row>
    <row r="701" spans="1:21" x14ac:dyDescent="0.3">
      <c r="A701" s="109" t="s">
        <v>13</v>
      </c>
      <c r="B701" s="1" t="s">
        <v>677</v>
      </c>
      <c r="D701" s="100" t="s">
        <v>742</v>
      </c>
      <c r="E701" s="110" t="s">
        <v>770</v>
      </c>
      <c r="F701" s="109" t="s">
        <v>760</v>
      </c>
      <c r="G701" s="109" t="s">
        <v>765</v>
      </c>
      <c r="H701" s="372">
        <v>35.9</v>
      </c>
      <c r="I701" s="372">
        <v>44.88</v>
      </c>
      <c r="J701" s="372">
        <v>52.27</v>
      </c>
      <c r="K701" s="372" t="s">
        <v>1991</v>
      </c>
      <c r="L701" s="372">
        <v>52.797606924</v>
      </c>
      <c r="M701" s="372">
        <v>55.437487270200002</v>
      </c>
      <c r="N701" s="372">
        <v>63.65</v>
      </c>
      <c r="O701" s="372">
        <v>84.73</v>
      </c>
      <c r="P701" s="372" t="s">
        <v>1991</v>
      </c>
      <c r="Q701" s="372">
        <v>99.35</v>
      </c>
      <c r="R701" s="372">
        <v>109.7</v>
      </c>
      <c r="S701" s="372">
        <v>117.08</v>
      </c>
      <c r="T701" s="372">
        <v>121.63</v>
      </c>
      <c r="U701" s="372">
        <v>244.59</v>
      </c>
    </row>
    <row r="702" spans="1:21" x14ac:dyDescent="0.3">
      <c r="A702" s="109" t="s">
        <v>13</v>
      </c>
      <c r="B702" s="1" t="s">
        <v>679</v>
      </c>
      <c r="D702" s="100" t="s">
        <v>742</v>
      </c>
      <c r="E702" s="110" t="s">
        <v>771</v>
      </c>
      <c r="F702" s="109" t="s">
        <v>760</v>
      </c>
      <c r="G702" s="109" t="s">
        <v>766</v>
      </c>
      <c r="H702" s="372">
        <v>35.9</v>
      </c>
      <c r="I702" s="372">
        <v>44.88</v>
      </c>
      <c r="J702" s="372">
        <v>52.27</v>
      </c>
      <c r="K702" s="372" t="s">
        <v>1991</v>
      </c>
      <c r="L702" s="372">
        <v>52.797606924</v>
      </c>
      <c r="M702" s="372">
        <v>55.437487270200002</v>
      </c>
      <c r="N702" s="372">
        <v>63.65</v>
      </c>
      <c r="O702" s="372">
        <v>84.73</v>
      </c>
      <c r="P702" s="372" t="s">
        <v>1991</v>
      </c>
      <c r="Q702" s="372">
        <v>99.35</v>
      </c>
      <c r="R702" s="372">
        <v>109.7</v>
      </c>
      <c r="S702" s="372">
        <v>117.08</v>
      </c>
      <c r="T702" s="372">
        <v>121.63</v>
      </c>
      <c r="U702" s="372">
        <v>244.59</v>
      </c>
    </row>
    <row r="703" spans="1:21" x14ac:dyDescent="0.3">
      <c r="A703" s="109" t="s">
        <v>13</v>
      </c>
      <c r="B703" s="1" t="s">
        <v>681</v>
      </c>
      <c r="D703" s="100" t="s">
        <v>742</v>
      </c>
      <c r="E703" s="110" t="s">
        <v>770</v>
      </c>
      <c r="F703" s="109" t="s">
        <v>760</v>
      </c>
      <c r="G703" s="109" t="s">
        <v>767</v>
      </c>
      <c r="H703" s="372">
        <v>35.9</v>
      </c>
      <c r="I703" s="372">
        <v>44.88</v>
      </c>
      <c r="J703" s="372">
        <v>52.27</v>
      </c>
      <c r="K703" s="372" t="s">
        <v>1991</v>
      </c>
      <c r="L703" s="372">
        <v>52.797606924</v>
      </c>
      <c r="M703" s="372">
        <v>55.437487270200002</v>
      </c>
      <c r="N703" s="372">
        <v>63.65</v>
      </c>
      <c r="O703" s="372">
        <v>84.73</v>
      </c>
      <c r="P703" s="372" t="s">
        <v>1991</v>
      </c>
      <c r="Q703" s="372">
        <v>99.35</v>
      </c>
      <c r="R703" s="372">
        <v>109.7</v>
      </c>
      <c r="S703" s="372">
        <v>117.08</v>
      </c>
      <c r="T703" s="372">
        <v>121.63</v>
      </c>
      <c r="U703" s="372">
        <v>244.59</v>
      </c>
    </row>
    <row r="704" spans="1:21" x14ac:dyDescent="0.3">
      <c r="A704" s="109" t="s">
        <v>13</v>
      </c>
      <c r="B704" s="1" t="s">
        <v>683</v>
      </c>
      <c r="D704" s="100" t="s">
        <v>742</v>
      </c>
      <c r="E704" s="110" t="s">
        <v>770</v>
      </c>
      <c r="F704" s="109" t="s">
        <v>760</v>
      </c>
      <c r="G704" s="109" t="s">
        <v>768</v>
      </c>
      <c r="H704" s="372">
        <v>35.9</v>
      </c>
      <c r="I704" s="372">
        <v>44.88</v>
      </c>
      <c r="J704" s="372">
        <v>52.27</v>
      </c>
      <c r="K704" s="372" t="s">
        <v>1991</v>
      </c>
      <c r="L704" s="372">
        <v>52.797606924</v>
      </c>
      <c r="M704" s="372">
        <v>55.437487270200002</v>
      </c>
      <c r="N704" s="372">
        <v>63.65</v>
      </c>
      <c r="O704" s="372">
        <v>84.73</v>
      </c>
      <c r="P704" s="372" t="s">
        <v>1991</v>
      </c>
      <c r="Q704" s="372">
        <v>99.35</v>
      </c>
      <c r="R704" s="372">
        <v>109.7</v>
      </c>
      <c r="S704" s="372">
        <v>117.08</v>
      </c>
      <c r="T704" s="372">
        <v>121.63</v>
      </c>
      <c r="U704" s="372">
        <v>244.59</v>
      </c>
    </row>
    <row r="705" spans="1:21" x14ac:dyDescent="0.3">
      <c r="A705" s="109" t="s">
        <v>13</v>
      </c>
      <c r="B705" s="1" t="s">
        <v>688</v>
      </c>
      <c r="D705" s="100" t="s">
        <v>742</v>
      </c>
      <c r="E705" s="110" t="s">
        <v>771</v>
      </c>
      <c r="F705" s="109" t="s">
        <v>760</v>
      </c>
      <c r="G705" s="109" t="s">
        <v>769</v>
      </c>
      <c r="H705" s="372">
        <v>34.430369279999994</v>
      </c>
      <c r="I705" s="372">
        <v>43.04</v>
      </c>
      <c r="J705" s="372">
        <v>50.13</v>
      </c>
      <c r="K705" s="372" t="s">
        <v>1991</v>
      </c>
      <c r="L705" s="372">
        <v>50.634926675999992</v>
      </c>
      <c r="M705" s="372">
        <v>53.16</v>
      </c>
      <c r="N705" s="372">
        <v>61.044344836158196</v>
      </c>
      <c r="O705" s="372">
        <v>81.260000000000005</v>
      </c>
      <c r="P705" s="372" t="s">
        <v>1991</v>
      </c>
      <c r="Q705" s="372">
        <v>95.28</v>
      </c>
      <c r="R705" s="372">
        <v>105.2</v>
      </c>
      <c r="S705" s="372">
        <v>112.28</v>
      </c>
      <c r="T705" s="372">
        <v>116.64160081355934</v>
      </c>
      <c r="U705" s="372">
        <v>234.56</v>
      </c>
    </row>
    <row r="706" spans="1:21" ht="28.8" x14ac:dyDescent="0.3">
      <c r="A706" s="109" t="s">
        <v>13</v>
      </c>
      <c r="B706" s="1" t="s">
        <v>1990</v>
      </c>
      <c r="C706" s="109" t="s">
        <v>564</v>
      </c>
      <c r="D706" s="110" t="s">
        <v>756</v>
      </c>
      <c r="E706" s="110" t="s">
        <v>759</v>
      </c>
      <c r="F706" s="109" t="s">
        <v>775</v>
      </c>
      <c r="G706" s="109" t="s">
        <v>776</v>
      </c>
      <c r="H706" s="372">
        <v>7.9777777777777779</v>
      </c>
      <c r="I706" s="372">
        <v>9.9700000000000006</v>
      </c>
      <c r="J706" s="372">
        <v>11.62</v>
      </c>
      <c r="K706" s="372" t="s">
        <v>1991</v>
      </c>
      <c r="L706" s="372">
        <v>11.732801538666667</v>
      </c>
      <c r="M706" s="372">
        <v>12.319441615599999</v>
      </c>
      <c r="N706" s="372">
        <v>14.15</v>
      </c>
      <c r="O706" s="372">
        <v>18.829999999999998</v>
      </c>
      <c r="P706" s="372" t="s">
        <v>1991</v>
      </c>
      <c r="Q706" s="372">
        <v>22.077705783427493</v>
      </c>
      <c r="R706" s="372">
        <v>24.377035246704331</v>
      </c>
      <c r="S706" s="372">
        <v>26.017637890772129</v>
      </c>
      <c r="T706" s="372">
        <v>27.028514267419965</v>
      </c>
      <c r="U706" s="372">
        <v>54.352557967357185</v>
      </c>
    </row>
    <row r="707" spans="1:21" x14ac:dyDescent="0.3">
      <c r="A707" s="109" t="s">
        <v>13</v>
      </c>
      <c r="B707" s="1" t="s">
        <v>1990</v>
      </c>
      <c r="D707" s="110" t="s">
        <v>756</v>
      </c>
      <c r="E707" s="110" t="s">
        <v>771</v>
      </c>
      <c r="F707" s="109" t="s">
        <v>775</v>
      </c>
      <c r="G707" s="109" t="s">
        <v>776</v>
      </c>
      <c r="H707" s="372">
        <v>35.9</v>
      </c>
      <c r="I707" s="372">
        <v>44.88</v>
      </c>
      <c r="J707" s="372">
        <v>52.27</v>
      </c>
      <c r="K707" s="372" t="s">
        <v>1991</v>
      </c>
      <c r="L707" s="372">
        <v>52.797606924</v>
      </c>
      <c r="M707" s="372">
        <v>55.437487270200002</v>
      </c>
      <c r="N707" s="372">
        <v>63.65</v>
      </c>
      <c r="O707" s="372">
        <v>84.73</v>
      </c>
      <c r="P707" s="372" t="s">
        <v>1991</v>
      </c>
      <c r="Q707" s="372">
        <v>99.35</v>
      </c>
      <c r="R707" s="372">
        <v>109.7</v>
      </c>
      <c r="S707" s="372">
        <v>117.08</v>
      </c>
      <c r="T707" s="372">
        <v>121.63</v>
      </c>
      <c r="U707" s="372">
        <v>244.59</v>
      </c>
    </row>
    <row r="708" spans="1:21" x14ac:dyDescent="0.3">
      <c r="A708" s="109" t="s">
        <v>13</v>
      </c>
      <c r="B708" s="28" t="s">
        <v>1992</v>
      </c>
      <c r="D708" s="100" t="s">
        <v>722</v>
      </c>
      <c r="E708" s="110" t="s">
        <v>777</v>
      </c>
      <c r="F708" s="109" t="s">
        <v>778</v>
      </c>
      <c r="G708" s="109" t="s">
        <v>779</v>
      </c>
      <c r="H708" s="372">
        <v>0</v>
      </c>
      <c r="I708" s="372">
        <v>0</v>
      </c>
      <c r="J708" s="372">
        <v>0</v>
      </c>
      <c r="K708" s="372" t="s">
        <v>1991</v>
      </c>
      <c r="L708" s="372">
        <v>0</v>
      </c>
      <c r="M708" s="372">
        <v>0</v>
      </c>
      <c r="N708" s="372">
        <v>0</v>
      </c>
      <c r="O708" s="372">
        <v>0</v>
      </c>
      <c r="P708" s="372">
        <v>0</v>
      </c>
      <c r="Q708" s="372" t="s">
        <v>1991</v>
      </c>
      <c r="R708" s="372">
        <v>0</v>
      </c>
      <c r="S708" s="372" t="s">
        <v>1991</v>
      </c>
      <c r="T708" s="372">
        <v>0</v>
      </c>
      <c r="U708" s="372">
        <v>0</v>
      </c>
    </row>
    <row r="709" spans="1:21" x14ac:dyDescent="0.3">
      <c r="A709" s="109" t="s">
        <v>13</v>
      </c>
      <c r="B709" s="28" t="s">
        <v>1993</v>
      </c>
      <c r="D709" s="100" t="s">
        <v>722</v>
      </c>
      <c r="E709" s="110" t="s">
        <v>777</v>
      </c>
      <c r="F709" s="109" t="s">
        <v>778</v>
      </c>
      <c r="G709" s="109" t="s">
        <v>780</v>
      </c>
      <c r="H709" s="372">
        <v>0</v>
      </c>
      <c r="I709" s="372">
        <v>0</v>
      </c>
      <c r="J709" s="372">
        <v>0</v>
      </c>
      <c r="K709" s="372" t="s">
        <v>1991</v>
      </c>
      <c r="L709" s="372">
        <v>0</v>
      </c>
      <c r="M709" s="372">
        <v>0</v>
      </c>
      <c r="N709" s="372">
        <v>0</v>
      </c>
      <c r="O709" s="372">
        <v>0</v>
      </c>
      <c r="P709" s="372">
        <v>0</v>
      </c>
      <c r="Q709" s="372" t="s">
        <v>1991</v>
      </c>
      <c r="R709" s="372">
        <v>0</v>
      </c>
      <c r="S709" s="372" t="s">
        <v>1991</v>
      </c>
      <c r="T709" s="372">
        <v>0</v>
      </c>
      <c r="U709" s="372">
        <v>0</v>
      </c>
    </row>
    <row r="710" spans="1:21" x14ac:dyDescent="0.3">
      <c r="A710" s="109" t="s">
        <v>13</v>
      </c>
      <c r="B710" s="28" t="s">
        <v>1994</v>
      </c>
      <c r="D710" s="100" t="s">
        <v>722</v>
      </c>
      <c r="E710" s="110" t="s">
        <v>777</v>
      </c>
      <c r="F710" s="109" t="s">
        <v>778</v>
      </c>
      <c r="G710" s="109" t="s">
        <v>781</v>
      </c>
      <c r="H710" s="372">
        <v>0</v>
      </c>
      <c r="I710" s="372">
        <v>0</v>
      </c>
      <c r="J710" s="372">
        <v>0</v>
      </c>
      <c r="K710" s="372" t="s">
        <v>1991</v>
      </c>
      <c r="L710" s="372">
        <v>0</v>
      </c>
      <c r="M710" s="372">
        <v>0</v>
      </c>
      <c r="N710" s="372">
        <v>0</v>
      </c>
      <c r="O710" s="372">
        <v>0</v>
      </c>
      <c r="P710" s="372">
        <v>0</v>
      </c>
      <c r="Q710" s="372" t="s">
        <v>1991</v>
      </c>
      <c r="R710" s="372">
        <v>0</v>
      </c>
      <c r="S710" s="372" t="s">
        <v>1991</v>
      </c>
      <c r="T710" s="372">
        <v>0</v>
      </c>
      <c r="U710" s="372">
        <v>0</v>
      </c>
    </row>
    <row r="711" spans="1:21" x14ac:dyDescent="0.3">
      <c r="A711" s="109" t="s">
        <v>13</v>
      </c>
      <c r="B711" s="28" t="s">
        <v>1995</v>
      </c>
      <c r="D711" s="100" t="s">
        <v>722</v>
      </c>
      <c r="E711" s="110" t="s">
        <v>777</v>
      </c>
      <c r="F711" s="109" t="s">
        <v>778</v>
      </c>
      <c r="G711" s="109" t="s">
        <v>782</v>
      </c>
      <c r="H711" s="372">
        <v>0</v>
      </c>
      <c r="I711" s="372">
        <v>0</v>
      </c>
      <c r="J711" s="372">
        <v>0</v>
      </c>
      <c r="K711" s="372" t="s">
        <v>1991</v>
      </c>
      <c r="L711" s="372">
        <v>0</v>
      </c>
      <c r="M711" s="372">
        <v>0</v>
      </c>
      <c r="N711" s="372">
        <v>0</v>
      </c>
      <c r="O711" s="372">
        <v>0</v>
      </c>
      <c r="P711" s="372">
        <v>0</v>
      </c>
      <c r="Q711" s="372" t="s">
        <v>1991</v>
      </c>
      <c r="R711" s="372">
        <v>0</v>
      </c>
      <c r="S711" s="372" t="s">
        <v>1991</v>
      </c>
      <c r="T711" s="372">
        <v>0</v>
      </c>
      <c r="U711" s="372">
        <v>0</v>
      </c>
    </row>
    <row r="712" spans="1:21" x14ac:dyDescent="0.3">
      <c r="A712" s="109" t="s">
        <v>13</v>
      </c>
      <c r="B712" s="1" t="s">
        <v>15</v>
      </c>
      <c r="D712" s="100" t="s">
        <v>722</v>
      </c>
      <c r="E712" s="110" t="s">
        <v>777</v>
      </c>
      <c r="F712" s="109" t="s">
        <v>778</v>
      </c>
      <c r="G712" s="109" t="s">
        <v>783</v>
      </c>
      <c r="H712" s="372">
        <v>0</v>
      </c>
      <c r="I712" s="372">
        <v>0</v>
      </c>
      <c r="J712" s="372">
        <v>0</v>
      </c>
      <c r="K712" s="372" t="s">
        <v>1991</v>
      </c>
      <c r="L712" s="372">
        <v>0</v>
      </c>
      <c r="M712" s="372">
        <v>0</v>
      </c>
      <c r="N712" s="372">
        <v>0</v>
      </c>
      <c r="O712" s="372">
        <v>0</v>
      </c>
      <c r="P712" s="372">
        <v>0</v>
      </c>
      <c r="Q712" s="372" t="s">
        <v>1991</v>
      </c>
      <c r="R712" s="372">
        <v>0</v>
      </c>
      <c r="S712" s="372" t="s">
        <v>1991</v>
      </c>
      <c r="T712" s="372">
        <v>0</v>
      </c>
      <c r="U712" s="372">
        <v>0</v>
      </c>
    </row>
    <row r="713" spans="1:21" x14ac:dyDescent="0.3">
      <c r="A713" s="109" t="s">
        <v>13</v>
      </c>
      <c r="B713" s="1" t="s">
        <v>32</v>
      </c>
      <c r="D713" s="100" t="s">
        <v>722</v>
      </c>
      <c r="E713" s="110" t="s">
        <v>777</v>
      </c>
      <c r="F713" s="109" t="s">
        <v>778</v>
      </c>
      <c r="G713" s="109" t="s">
        <v>784</v>
      </c>
      <c r="H713" s="372">
        <v>0</v>
      </c>
      <c r="I713" s="372">
        <v>0</v>
      </c>
      <c r="J713" s="372">
        <v>0</v>
      </c>
      <c r="K713" s="372" t="s">
        <v>1991</v>
      </c>
      <c r="L713" s="372">
        <v>0</v>
      </c>
      <c r="M713" s="372">
        <v>0</v>
      </c>
      <c r="N713" s="372">
        <v>0</v>
      </c>
      <c r="O713" s="372">
        <v>0</v>
      </c>
      <c r="P713" s="372">
        <v>0</v>
      </c>
      <c r="Q713" s="372" t="s">
        <v>1991</v>
      </c>
      <c r="R713" s="372">
        <v>0</v>
      </c>
      <c r="S713" s="372" t="s">
        <v>1991</v>
      </c>
      <c r="T713" s="372">
        <v>0</v>
      </c>
      <c r="U713" s="372">
        <v>0</v>
      </c>
    </row>
    <row r="714" spans="1:21" x14ac:dyDescent="0.3">
      <c r="A714" s="109" t="s">
        <v>13</v>
      </c>
      <c r="B714" s="1" t="s">
        <v>19</v>
      </c>
      <c r="D714" s="100" t="s">
        <v>722</v>
      </c>
      <c r="E714" s="110" t="s">
        <v>777</v>
      </c>
      <c r="F714" s="109" t="s">
        <v>778</v>
      </c>
      <c r="G714" s="109" t="s">
        <v>785</v>
      </c>
      <c r="H714" s="372">
        <v>0</v>
      </c>
      <c r="I714" s="372">
        <v>0</v>
      </c>
      <c r="J714" s="372">
        <v>0</v>
      </c>
      <c r="K714" s="372" t="s">
        <v>1991</v>
      </c>
      <c r="L714" s="372">
        <v>0</v>
      </c>
      <c r="M714" s="372">
        <v>0</v>
      </c>
      <c r="N714" s="372">
        <v>0</v>
      </c>
      <c r="O714" s="372">
        <v>0</v>
      </c>
      <c r="P714" s="372">
        <v>0</v>
      </c>
      <c r="Q714" s="372" t="s">
        <v>1991</v>
      </c>
      <c r="R714" s="372">
        <v>0</v>
      </c>
      <c r="S714" s="372" t="s">
        <v>1991</v>
      </c>
      <c r="T714" s="372">
        <v>0</v>
      </c>
      <c r="U714" s="372">
        <v>0</v>
      </c>
    </row>
    <row r="715" spans="1:21" x14ac:dyDescent="0.3">
      <c r="A715" s="109" t="s">
        <v>13</v>
      </c>
      <c r="B715" s="1" t="s">
        <v>21</v>
      </c>
      <c r="D715" s="100" t="s">
        <v>722</v>
      </c>
      <c r="E715" s="110" t="s">
        <v>777</v>
      </c>
      <c r="F715" s="109" t="s">
        <v>778</v>
      </c>
      <c r="G715" s="109" t="s">
        <v>786</v>
      </c>
      <c r="H715" s="372">
        <v>0</v>
      </c>
      <c r="I715" s="372">
        <v>0</v>
      </c>
      <c r="J715" s="372">
        <v>0</v>
      </c>
      <c r="K715" s="372" t="s">
        <v>1991</v>
      </c>
      <c r="L715" s="372">
        <v>0</v>
      </c>
      <c r="M715" s="372">
        <v>0</v>
      </c>
      <c r="N715" s="372">
        <v>0</v>
      </c>
      <c r="O715" s="372">
        <v>0</v>
      </c>
      <c r="P715" s="372">
        <v>0</v>
      </c>
      <c r="Q715" s="372" t="s">
        <v>1991</v>
      </c>
      <c r="R715" s="372">
        <v>0</v>
      </c>
      <c r="S715" s="372" t="s">
        <v>1991</v>
      </c>
      <c r="T715" s="372">
        <v>0</v>
      </c>
      <c r="U715" s="372">
        <v>0</v>
      </c>
    </row>
    <row r="716" spans="1:21" x14ac:dyDescent="0.3">
      <c r="A716" s="109" t="s">
        <v>13</v>
      </c>
      <c r="B716" s="1" t="s">
        <v>27</v>
      </c>
      <c r="D716" s="100" t="s">
        <v>722</v>
      </c>
      <c r="E716" s="110" t="s">
        <v>777</v>
      </c>
      <c r="F716" s="109" t="s">
        <v>778</v>
      </c>
      <c r="G716" s="109" t="s">
        <v>787</v>
      </c>
      <c r="H716" s="372">
        <v>35.9</v>
      </c>
      <c r="I716" s="372">
        <v>44.88</v>
      </c>
      <c r="J716" s="372">
        <v>52.27</v>
      </c>
      <c r="K716" s="372" t="s">
        <v>1991</v>
      </c>
      <c r="L716" s="372">
        <v>52.797606924</v>
      </c>
      <c r="M716" s="372">
        <v>55.437487270200002</v>
      </c>
      <c r="N716" s="372">
        <v>63.65</v>
      </c>
      <c r="O716" s="372">
        <v>84.73</v>
      </c>
      <c r="P716" s="372">
        <v>98.37</v>
      </c>
      <c r="Q716" s="372" t="s">
        <v>1991</v>
      </c>
      <c r="R716" s="372">
        <v>109.7</v>
      </c>
      <c r="S716" s="372" t="s">
        <v>1991</v>
      </c>
      <c r="T716" s="372">
        <v>121.63</v>
      </c>
      <c r="U716" s="372">
        <v>244.59</v>
      </c>
    </row>
    <row r="717" spans="1:21" x14ac:dyDescent="0.3">
      <c r="A717" s="109" t="s">
        <v>13</v>
      </c>
      <c r="B717" s="1" t="s">
        <v>29</v>
      </c>
      <c r="D717" s="100" t="s">
        <v>722</v>
      </c>
      <c r="E717" s="110" t="s">
        <v>777</v>
      </c>
      <c r="F717" s="109" t="s">
        <v>778</v>
      </c>
      <c r="G717" s="109" t="s">
        <v>787</v>
      </c>
      <c r="H717" s="372">
        <v>35.9</v>
      </c>
      <c r="I717" s="372">
        <v>44.88</v>
      </c>
      <c r="J717" s="372">
        <v>52.27</v>
      </c>
      <c r="K717" s="372" t="s">
        <v>1991</v>
      </c>
      <c r="L717" s="372">
        <v>52.797606924</v>
      </c>
      <c r="M717" s="372">
        <v>55.437487270200002</v>
      </c>
      <c r="N717" s="372">
        <v>63.65</v>
      </c>
      <c r="O717" s="372">
        <v>84.73</v>
      </c>
      <c r="P717" s="372">
        <v>98.37</v>
      </c>
      <c r="Q717" s="372" t="s">
        <v>1991</v>
      </c>
      <c r="R717" s="372">
        <v>109.7</v>
      </c>
      <c r="S717" s="372" t="s">
        <v>1991</v>
      </c>
      <c r="T717" s="372">
        <v>121.63</v>
      </c>
      <c r="U717" s="372">
        <v>244.59</v>
      </c>
    </row>
    <row r="718" spans="1:21" x14ac:dyDescent="0.3">
      <c r="A718" s="109" t="s">
        <v>13</v>
      </c>
      <c r="B718" s="1" t="s">
        <v>30</v>
      </c>
      <c r="D718" s="100" t="s">
        <v>722</v>
      </c>
      <c r="E718" s="110" t="s">
        <v>777</v>
      </c>
      <c r="F718" s="109" t="s">
        <v>778</v>
      </c>
      <c r="G718" s="109" t="s">
        <v>788</v>
      </c>
      <c r="H718" s="372">
        <v>38.4</v>
      </c>
      <c r="I718" s="372">
        <v>48.01</v>
      </c>
      <c r="J718" s="372">
        <v>55.91</v>
      </c>
      <c r="K718" s="372" t="s">
        <v>1991</v>
      </c>
      <c r="L718" s="372">
        <v>56.478738035999996</v>
      </c>
      <c r="M718" s="372">
        <v>59.302674937799999</v>
      </c>
      <c r="N718" s="372">
        <v>68.09</v>
      </c>
      <c r="O718" s="372">
        <v>90.36</v>
      </c>
      <c r="P718" s="372">
        <v>105.22</v>
      </c>
      <c r="Q718" s="372" t="s">
        <v>1991</v>
      </c>
      <c r="R718" s="372">
        <v>117.34244289830509</v>
      </c>
      <c r="S718" s="372" t="s">
        <v>1991</v>
      </c>
      <c r="T718" s="372">
        <v>130.10572696610171</v>
      </c>
      <c r="U718" s="372">
        <v>261.63</v>
      </c>
    </row>
    <row r="719" spans="1:21" x14ac:dyDescent="0.3">
      <c r="A719" s="109" t="s">
        <v>13</v>
      </c>
      <c r="B719" s="1" t="s">
        <v>34</v>
      </c>
      <c r="D719" s="100" t="s">
        <v>722</v>
      </c>
      <c r="E719" s="110" t="s">
        <v>777</v>
      </c>
      <c r="F719" s="109" t="s">
        <v>778</v>
      </c>
      <c r="G719" s="109" t="s">
        <v>789</v>
      </c>
      <c r="H719" s="372">
        <v>34.430369279999994</v>
      </c>
      <c r="I719" s="372">
        <v>43.04</v>
      </c>
      <c r="J719" s="372">
        <v>50.13</v>
      </c>
      <c r="K719" s="372" t="s">
        <v>1991</v>
      </c>
      <c r="L719" s="372">
        <v>50.634926675999992</v>
      </c>
      <c r="M719" s="372">
        <v>53.16</v>
      </c>
      <c r="N719" s="372">
        <v>61.044344836158196</v>
      </c>
      <c r="O719" s="372">
        <v>81.260000000000005</v>
      </c>
      <c r="P719" s="372">
        <v>94.33</v>
      </c>
      <c r="Q719" s="372" t="s">
        <v>1991</v>
      </c>
      <c r="R719" s="372">
        <v>105.2</v>
      </c>
      <c r="S719" s="372" t="s">
        <v>1991</v>
      </c>
      <c r="T719" s="372">
        <v>116.64160081355934</v>
      </c>
      <c r="U719" s="372">
        <v>234.56</v>
      </c>
    </row>
    <row r="720" spans="1:21" x14ac:dyDescent="0.3">
      <c r="A720" s="109" t="s">
        <v>13</v>
      </c>
      <c r="B720" s="1" t="s">
        <v>790</v>
      </c>
      <c r="D720" s="100" t="s">
        <v>791</v>
      </c>
      <c r="E720" s="28" t="s">
        <v>792</v>
      </c>
      <c r="F720" s="109" t="s">
        <v>793</v>
      </c>
      <c r="G720" s="109" t="s">
        <v>793</v>
      </c>
      <c r="H720" s="372" t="s">
        <v>1991</v>
      </c>
      <c r="I720" s="372">
        <v>60.5</v>
      </c>
      <c r="J720" s="372">
        <v>60.5</v>
      </c>
      <c r="K720" s="372" t="s">
        <v>1991</v>
      </c>
      <c r="L720" s="372">
        <v>60.5</v>
      </c>
      <c r="M720" s="372">
        <v>60.5</v>
      </c>
      <c r="N720" s="372">
        <v>60.5</v>
      </c>
      <c r="O720" s="372">
        <v>60.5</v>
      </c>
      <c r="P720" s="372">
        <v>60.5</v>
      </c>
      <c r="Q720" s="372">
        <v>60.5</v>
      </c>
      <c r="R720" s="372">
        <v>60.5</v>
      </c>
      <c r="S720" s="372">
        <v>60.5</v>
      </c>
      <c r="T720" s="372">
        <v>60.5</v>
      </c>
      <c r="U720" s="372">
        <v>60.5</v>
      </c>
    </row>
    <row r="721" spans="1:21" x14ac:dyDescent="0.3">
      <c r="A721" s="109" t="s">
        <v>13</v>
      </c>
      <c r="B721" s="1" t="s">
        <v>790</v>
      </c>
      <c r="C721" s="109" t="s">
        <v>445</v>
      </c>
      <c r="D721" s="100" t="s">
        <v>794</v>
      </c>
      <c r="E721" s="28" t="s">
        <v>795</v>
      </c>
      <c r="F721" s="109" t="s">
        <v>793</v>
      </c>
      <c r="G721" s="109" t="s">
        <v>793</v>
      </c>
      <c r="H721" s="372" t="s">
        <v>1991</v>
      </c>
      <c r="I721" s="372">
        <v>65</v>
      </c>
      <c r="J721" s="372">
        <v>65</v>
      </c>
      <c r="K721" s="372" t="s">
        <v>1991</v>
      </c>
      <c r="L721" s="372">
        <v>65</v>
      </c>
      <c r="M721" s="372">
        <v>65</v>
      </c>
      <c r="N721" s="372">
        <v>65</v>
      </c>
      <c r="O721" s="372">
        <v>65</v>
      </c>
      <c r="P721" s="372">
        <v>65</v>
      </c>
      <c r="Q721" s="372">
        <v>65</v>
      </c>
      <c r="R721" s="372">
        <v>65</v>
      </c>
      <c r="S721" s="372">
        <v>65</v>
      </c>
      <c r="T721" s="372">
        <v>65</v>
      </c>
      <c r="U721" s="372">
        <v>65</v>
      </c>
    </row>
    <row r="722" spans="1:21" ht="43.2" x14ac:dyDescent="0.3">
      <c r="A722" s="109" t="s">
        <v>13</v>
      </c>
      <c r="B722" s="1" t="s">
        <v>790</v>
      </c>
      <c r="C722" s="109" t="s">
        <v>445</v>
      </c>
      <c r="D722" s="100" t="s">
        <v>794</v>
      </c>
      <c r="E722" s="28" t="s">
        <v>796</v>
      </c>
      <c r="F722" s="109" t="s">
        <v>797</v>
      </c>
      <c r="G722" s="109" t="s">
        <v>797</v>
      </c>
      <c r="H722" s="372" t="s">
        <v>1991</v>
      </c>
      <c r="I722" s="372">
        <v>60.5</v>
      </c>
      <c r="J722" s="372">
        <v>60.5</v>
      </c>
      <c r="K722" s="372" t="s">
        <v>1991</v>
      </c>
      <c r="L722" s="372">
        <v>60.5</v>
      </c>
      <c r="M722" s="372">
        <v>60.5</v>
      </c>
      <c r="N722" s="372">
        <v>60.5</v>
      </c>
      <c r="O722" s="372">
        <v>60.5</v>
      </c>
      <c r="P722" s="372">
        <v>60.5</v>
      </c>
      <c r="Q722" s="372">
        <v>60.5</v>
      </c>
      <c r="R722" s="372">
        <v>60.5</v>
      </c>
      <c r="S722" s="372">
        <v>60.5</v>
      </c>
      <c r="T722" s="372">
        <v>60.5</v>
      </c>
      <c r="U722" s="372">
        <v>60.5</v>
      </c>
    </row>
    <row r="723" spans="1:21" x14ac:dyDescent="0.3">
      <c r="A723" s="109" t="s">
        <v>13</v>
      </c>
      <c r="B723" s="1" t="s">
        <v>34</v>
      </c>
      <c r="D723" s="100" t="s">
        <v>531</v>
      </c>
      <c r="E723" s="1" t="s">
        <v>798</v>
      </c>
      <c r="F723" s="109" t="s">
        <v>799</v>
      </c>
      <c r="G723" s="109" t="s">
        <v>800</v>
      </c>
      <c r="H723" s="375" t="s">
        <v>1991</v>
      </c>
      <c r="I723" s="372" t="s">
        <v>1991</v>
      </c>
      <c r="J723" s="389">
        <v>35.513121599999998</v>
      </c>
      <c r="K723" s="372" t="s">
        <v>1991</v>
      </c>
      <c r="L723" s="372" t="s">
        <v>1991</v>
      </c>
      <c r="M723" s="372" t="s">
        <v>1991</v>
      </c>
      <c r="N723" s="372" t="s">
        <v>1991</v>
      </c>
      <c r="O723" s="372" t="s">
        <v>1991</v>
      </c>
      <c r="P723" s="372" t="s">
        <v>1991</v>
      </c>
      <c r="Q723" s="375">
        <v>35.513121599999998</v>
      </c>
      <c r="R723" s="375">
        <v>35.513121599999998</v>
      </c>
      <c r="S723" s="375">
        <v>35.513121599999998</v>
      </c>
      <c r="T723" s="375">
        <v>35.513121599999998</v>
      </c>
      <c r="U723" s="375">
        <v>35.513121599999998</v>
      </c>
    </row>
    <row r="724" spans="1:21" x14ac:dyDescent="0.3">
      <c r="A724" s="109" t="s">
        <v>13</v>
      </c>
      <c r="B724" s="1" t="s">
        <v>34</v>
      </c>
      <c r="C724" s="109" t="s">
        <v>445</v>
      </c>
      <c r="D724" s="100" t="s">
        <v>535</v>
      </c>
      <c r="E724" s="1" t="s">
        <v>798</v>
      </c>
      <c r="F724" s="109" t="s">
        <v>799</v>
      </c>
      <c r="G724" s="109" t="s">
        <v>800</v>
      </c>
      <c r="H724" s="375" t="s">
        <v>1991</v>
      </c>
      <c r="I724" s="372" t="s">
        <v>1991</v>
      </c>
      <c r="J724" s="389">
        <v>48.06</v>
      </c>
      <c r="K724" s="372" t="s">
        <v>1991</v>
      </c>
      <c r="L724" s="372" t="s">
        <v>1991</v>
      </c>
      <c r="M724" s="372" t="s">
        <v>1991</v>
      </c>
      <c r="N724" s="372" t="s">
        <v>1991</v>
      </c>
      <c r="O724" s="372" t="s">
        <v>1991</v>
      </c>
      <c r="P724" s="372" t="s">
        <v>1991</v>
      </c>
      <c r="Q724" s="375">
        <v>48.06</v>
      </c>
      <c r="R724" s="375">
        <v>48.06</v>
      </c>
      <c r="S724" s="375">
        <v>48.06</v>
      </c>
      <c r="T724" s="375">
        <v>48.06</v>
      </c>
      <c r="U724" s="375">
        <v>48.06</v>
      </c>
    </row>
    <row r="725" spans="1:21" x14ac:dyDescent="0.3">
      <c r="A725" s="109" t="s">
        <v>13</v>
      </c>
      <c r="B725" s="1" t="s">
        <v>34</v>
      </c>
      <c r="D725" s="100" t="s">
        <v>531</v>
      </c>
      <c r="E725" s="1" t="s">
        <v>801</v>
      </c>
      <c r="F725" s="109" t="s">
        <v>802</v>
      </c>
      <c r="G725" s="109" t="s">
        <v>803</v>
      </c>
      <c r="H725" s="375" t="s">
        <v>1991</v>
      </c>
      <c r="I725" s="372" t="s">
        <v>1991</v>
      </c>
      <c r="J725" s="389">
        <v>32.100142799999993</v>
      </c>
      <c r="K725" s="372" t="s">
        <v>1991</v>
      </c>
      <c r="L725" s="372" t="s">
        <v>1991</v>
      </c>
      <c r="M725" s="372" t="s">
        <v>1991</v>
      </c>
      <c r="N725" s="372" t="s">
        <v>1991</v>
      </c>
      <c r="O725" s="372" t="s">
        <v>1991</v>
      </c>
      <c r="P725" s="372" t="s">
        <v>1991</v>
      </c>
      <c r="Q725" s="375">
        <v>32.100142799999993</v>
      </c>
      <c r="R725" s="375">
        <v>32.100142799999993</v>
      </c>
      <c r="S725" s="375">
        <v>32.100142799999993</v>
      </c>
      <c r="T725" s="375">
        <v>32.100142799999993</v>
      </c>
      <c r="U725" s="375">
        <v>32.100142799999993</v>
      </c>
    </row>
    <row r="726" spans="1:21" x14ac:dyDescent="0.3">
      <c r="A726" s="109" t="s">
        <v>13</v>
      </c>
      <c r="B726" s="1" t="s">
        <v>34</v>
      </c>
      <c r="C726" s="109" t="s">
        <v>445</v>
      </c>
      <c r="D726" s="100" t="s">
        <v>804</v>
      </c>
      <c r="E726" s="1" t="s">
        <v>801</v>
      </c>
      <c r="F726" s="109" t="s">
        <v>802</v>
      </c>
      <c r="G726" s="109" t="s">
        <v>803</v>
      </c>
      <c r="H726" s="375" t="s">
        <v>1991</v>
      </c>
      <c r="I726" s="372" t="s">
        <v>1991</v>
      </c>
      <c r="J726" s="389">
        <v>44.640855599999995</v>
      </c>
      <c r="K726" s="372" t="s">
        <v>1991</v>
      </c>
      <c r="L726" s="372" t="s">
        <v>1991</v>
      </c>
      <c r="M726" s="372" t="s">
        <v>1991</v>
      </c>
      <c r="N726" s="372" t="s">
        <v>1991</v>
      </c>
      <c r="O726" s="372" t="s">
        <v>1991</v>
      </c>
      <c r="P726" s="372" t="s">
        <v>1991</v>
      </c>
      <c r="Q726" s="375">
        <v>44.640855599999995</v>
      </c>
      <c r="R726" s="375">
        <v>44.640855599999995</v>
      </c>
      <c r="S726" s="375">
        <v>44.640855599999995</v>
      </c>
      <c r="T726" s="375">
        <v>44.640855599999995</v>
      </c>
      <c r="U726" s="375">
        <v>44.640855599999995</v>
      </c>
    </row>
    <row r="727" spans="1:21" x14ac:dyDescent="0.3">
      <c r="A727" s="109" t="s">
        <v>13</v>
      </c>
      <c r="B727" s="1" t="s">
        <v>34</v>
      </c>
      <c r="D727" s="100" t="s">
        <v>531</v>
      </c>
      <c r="E727" s="1" t="s">
        <v>805</v>
      </c>
      <c r="F727" s="109" t="s">
        <v>806</v>
      </c>
      <c r="G727" s="109" t="s">
        <v>807</v>
      </c>
      <c r="H727" s="375" t="s">
        <v>1991</v>
      </c>
      <c r="I727" s="372" t="s">
        <v>1991</v>
      </c>
      <c r="J727" s="389">
        <v>2233.9363595999998</v>
      </c>
      <c r="K727" s="372" t="s">
        <v>1991</v>
      </c>
      <c r="L727" s="372" t="s">
        <v>1991</v>
      </c>
      <c r="M727" s="372" t="s">
        <v>1991</v>
      </c>
      <c r="N727" s="372" t="s">
        <v>1991</v>
      </c>
      <c r="O727" s="372" t="s">
        <v>1991</v>
      </c>
      <c r="P727" s="372" t="s">
        <v>1991</v>
      </c>
      <c r="Q727" s="375">
        <v>2233.9363595999998</v>
      </c>
      <c r="R727" s="375">
        <v>2233.9363595999998</v>
      </c>
      <c r="S727" s="375">
        <v>2233.9363595999998</v>
      </c>
      <c r="T727" s="375">
        <v>2233.9363595999998</v>
      </c>
      <c r="U727" s="375">
        <v>2233.9363595999998</v>
      </c>
    </row>
    <row r="728" spans="1:21" x14ac:dyDescent="0.3">
      <c r="A728" s="109" t="s">
        <v>13</v>
      </c>
      <c r="B728" s="1" t="s">
        <v>34</v>
      </c>
      <c r="C728" s="109" t="s">
        <v>445</v>
      </c>
      <c r="D728" s="100" t="s">
        <v>804</v>
      </c>
      <c r="E728" s="1" t="s">
        <v>805</v>
      </c>
      <c r="F728" s="109" t="s">
        <v>806</v>
      </c>
      <c r="G728" s="109" t="s">
        <v>807</v>
      </c>
      <c r="H728" s="375" t="s">
        <v>1991</v>
      </c>
      <c r="I728" s="372" t="s">
        <v>1991</v>
      </c>
      <c r="J728" s="389">
        <v>2233.9363595999998</v>
      </c>
      <c r="K728" s="372" t="s">
        <v>1991</v>
      </c>
      <c r="L728" s="372" t="s">
        <v>1991</v>
      </c>
      <c r="M728" s="372" t="s">
        <v>1991</v>
      </c>
      <c r="N728" s="372" t="s">
        <v>1991</v>
      </c>
      <c r="O728" s="372" t="s">
        <v>1991</v>
      </c>
      <c r="P728" s="372" t="s">
        <v>1991</v>
      </c>
      <c r="Q728" s="375">
        <v>2233.9363595999998</v>
      </c>
      <c r="R728" s="375">
        <v>2233.9363595999998</v>
      </c>
      <c r="S728" s="375">
        <v>2233.9363595999998</v>
      </c>
      <c r="T728" s="375">
        <v>2233.9363595999998</v>
      </c>
      <c r="U728" s="375">
        <v>2233.9363595999998</v>
      </c>
    </row>
    <row r="729" spans="1:21" x14ac:dyDescent="0.3">
      <c r="A729" s="109" t="s">
        <v>13</v>
      </c>
      <c r="B729" s="1" t="s">
        <v>34</v>
      </c>
      <c r="D729" s="100" t="s">
        <v>531</v>
      </c>
      <c r="E729" s="1" t="s">
        <v>808</v>
      </c>
      <c r="F729" s="109" t="s">
        <v>809</v>
      </c>
      <c r="G729" s="109" t="s">
        <v>810</v>
      </c>
      <c r="H729" s="375" t="s">
        <v>1991</v>
      </c>
      <c r="I729" s="372" t="s">
        <v>1991</v>
      </c>
      <c r="J729" s="389">
        <v>36.057383999999999</v>
      </c>
      <c r="K729" s="372" t="s">
        <v>1991</v>
      </c>
      <c r="L729" s="372" t="s">
        <v>1991</v>
      </c>
      <c r="M729" s="372" t="s">
        <v>1991</v>
      </c>
      <c r="N729" s="372" t="s">
        <v>1991</v>
      </c>
      <c r="O729" s="372" t="s">
        <v>1991</v>
      </c>
      <c r="P729" s="372" t="s">
        <v>1991</v>
      </c>
      <c r="Q729" s="375">
        <v>36.057383999999999</v>
      </c>
      <c r="R729" s="375">
        <v>36.057383999999999</v>
      </c>
      <c r="S729" s="375">
        <v>36.057383999999999</v>
      </c>
      <c r="T729" s="375">
        <v>36.057383999999999</v>
      </c>
      <c r="U729" s="375">
        <v>36.057383999999999</v>
      </c>
    </row>
    <row r="730" spans="1:21" x14ac:dyDescent="0.3">
      <c r="A730" s="109" t="s">
        <v>13</v>
      </c>
      <c r="B730" s="1" t="s">
        <v>34</v>
      </c>
      <c r="C730" s="109" t="s">
        <v>445</v>
      </c>
      <c r="D730" s="100" t="s">
        <v>804</v>
      </c>
      <c r="E730" s="1" t="s">
        <v>808</v>
      </c>
      <c r="F730" s="109" t="s">
        <v>809</v>
      </c>
      <c r="G730" s="109" t="s">
        <v>810</v>
      </c>
      <c r="H730" s="375" t="s">
        <v>1991</v>
      </c>
      <c r="I730" s="372" t="s">
        <v>1991</v>
      </c>
      <c r="J730" s="389">
        <v>48.586758000000003</v>
      </c>
      <c r="K730" s="372" t="s">
        <v>1991</v>
      </c>
      <c r="L730" s="372" t="s">
        <v>1991</v>
      </c>
      <c r="M730" s="372" t="s">
        <v>1991</v>
      </c>
      <c r="N730" s="372" t="s">
        <v>1991</v>
      </c>
      <c r="O730" s="372" t="s">
        <v>1991</v>
      </c>
      <c r="P730" s="372" t="s">
        <v>1991</v>
      </c>
      <c r="Q730" s="375">
        <v>48.586758000000003</v>
      </c>
      <c r="R730" s="375">
        <v>48.586758000000003</v>
      </c>
      <c r="S730" s="375">
        <v>48.586758000000003</v>
      </c>
      <c r="T730" s="375">
        <v>48.586758000000003</v>
      </c>
      <c r="U730" s="375">
        <v>48.586758000000003</v>
      </c>
    </row>
    <row r="731" spans="1:21" x14ac:dyDescent="0.3">
      <c r="A731" s="109" t="s">
        <v>13</v>
      </c>
      <c r="B731" s="1" t="s">
        <v>34</v>
      </c>
      <c r="D731" s="100" t="s">
        <v>531</v>
      </c>
      <c r="E731" s="1" t="s">
        <v>811</v>
      </c>
      <c r="F731" s="109" t="s">
        <v>812</v>
      </c>
      <c r="G731" s="109" t="s">
        <v>813</v>
      </c>
      <c r="H731" s="375" t="s">
        <v>1991</v>
      </c>
      <c r="I731" s="372" t="s">
        <v>1991</v>
      </c>
      <c r="J731" s="389">
        <v>12.277034160000001</v>
      </c>
      <c r="K731" s="372" t="s">
        <v>1991</v>
      </c>
      <c r="L731" s="372" t="s">
        <v>1991</v>
      </c>
      <c r="M731" s="372" t="s">
        <v>1991</v>
      </c>
      <c r="N731" s="372" t="s">
        <v>1991</v>
      </c>
      <c r="O731" s="372" t="s">
        <v>1991</v>
      </c>
      <c r="P731" s="372" t="s">
        <v>1991</v>
      </c>
      <c r="Q731" s="375">
        <v>12.277034160000001</v>
      </c>
      <c r="R731" s="375">
        <v>12.277034160000001</v>
      </c>
      <c r="S731" s="375">
        <v>12.277034160000001</v>
      </c>
      <c r="T731" s="375">
        <v>12.277034160000001</v>
      </c>
      <c r="U731" s="375">
        <v>12.277034160000001</v>
      </c>
    </row>
    <row r="732" spans="1:21" x14ac:dyDescent="0.3">
      <c r="A732" s="109" t="s">
        <v>13</v>
      </c>
      <c r="B732" s="1" t="s">
        <v>34</v>
      </c>
      <c r="C732" s="109" t="s">
        <v>445</v>
      </c>
      <c r="D732" s="100" t="s">
        <v>804</v>
      </c>
      <c r="E732" s="1" t="s">
        <v>811</v>
      </c>
      <c r="F732" s="109" t="s">
        <v>812</v>
      </c>
      <c r="G732" s="109" t="s">
        <v>813</v>
      </c>
      <c r="H732" s="375" t="s">
        <v>1991</v>
      </c>
      <c r="I732" s="372" t="s">
        <v>1991</v>
      </c>
      <c r="J732" s="389">
        <v>12.461732904</v>
      </c>
      <c r="K732" s="372" t="s">
        <v>1991</v>
      </c>
      <c r="L732" s="372" t="s">
        <v>1991</v>
      </c>
      <c r="M732" s="372" t="s">
        <v>1991</v>
      </c>
      <c r="N732" s="372" t="s">
        <v>1991</v>
      </c>
      <c r="O732" s="372" t="s">
        <v>1991</v>
      </c>
      <c r="P732" s="372" t="s">
        <v>1991</v>
      </c>
      <c r="Q732" s="375">
        <v>12.461732904</v>
      </c>
      <c r="R732" s="375">
        <v>12.461732904</v>
      </c>
      <c r="S732" s="375">
        <v>12.461732904</v>
      </c>
      <c r="T732" s="375">
        <v>12.461732904</v>
      </c>
      <c r="U732" s="375">
        <v>12.461732904</v>
      </c>
    </row>
    <row r="733" spans="1:21" x14ac:dyDescent="0.3">
      <c r="A733" s="109" t="s">
        <v>13</v>
      </c>
      <c r="B733" s="1" t="s">
        <v>34</v>
      </c>
      <c r="D733" s="100" t="s">
        <v>531</v>
      </c>
      <c r="E733" s="1" t="s">
        <v>814</v>
      </c>
      <c r="F733" s="109" t="s">
        <v>815</v>
      </c>
      <c r="G733" s="109" t="s">
        <v>816</v>
      </c>
      <c r="H733" s="375" t="s">
        <v>1991</v>
      </c>
      <c r="I733" s="372" t="s">
        <v>1991</v>
      </c>
      <c r="J733" s="389">
        <v>109.33695599999999</v>
      </c>
      <c r="K733" s="372" t="s">
        <v>1991</v>
      </c>
      <c r="L733" s="372" t="s">
        <v>1991</v>
      </c>
      <c r="M733" s="372" t="s">
        <v>1991</v>
      </c>
      <c r="N733" s="372" t="s">
        <v>1991</v>
      </c>
      <c r="O733" s="372" t="s">
        <v>1991</v>
      </c>
      <c r="P733" s="372" t="s">
        <v>1991</v>
      </c>
      <c r="Q733" s="375">
        <v>109.33695599999999</v>
      </c>
      <c r="R733" s="375">
        <v>109.33695599999999</v>
      </c>
      <c r="S733" s="375">
        <v>109.33695599999999</v>
      </c>
      <c r="T733" s="375">
        <v>109.33695599999999</v>
      </c>
      <c r="U733" s="375">
        <v>109.33695599999999</v>
      </c>
    </row>
    <row r="734" spans="1:21" x14ac:dyDescent="0.3">
      <c r="A734" s="109" t="s">
        <v>13</v>
      </c>
      <c r="B734" s="1" t="s">
        <v>34</v>
      </c>
      <c r="C734" s="109" t="s">
        <v>445</v>
      </c>
      <c r="D734" s="100" t="s">
        <v>804</v>
      </c>
      <c r="E734" s="1" t="s">
        <v>814</v>
      </c>
      <c r="F734" s="109" t="s">
        <v>815</v>
      </c>
      <c r="G734" s="109" t="s">
        <v>816</v>
      </c>
      <c r="H734" s="375" t="s">
        <v>1991</v>
      </c>
      <c r="I734" s="372" t="s">
        <v>1991</v>
      </c>
      <c r="J734" s="389">
        <v>109.33695599999999</v>
      </c>
      <c r="K734" s="372" t="s">
        <v>1991</v>
      </c>
      <c r="L734" s="372" t="s">
        <v>1991</v>
      </c>
      <c r="M734" s="372" t="s">
        <v>1991</v>
      </c>
      <c r="N734" s="372" t="s">
        <v>1991</v>
      </c>
      <c r="O734" s="372" t="s">
        <v>1991</v>
      </c>
      <c r="P734" s="372" t="s">
        <v>1991</v>
      </c>
      <c r="Q734" s="375">
        <v>109.33695599999999</v>
      </c>
      <c r="R734" s="375">
        <v>109.33695599999999</v>
      </c>
      <c r="S734" s="375">
        <v>109.33695599999999</v>
      </c>
      <c r="T734" s="375">
        <v>109.33695599999999</v>
      </c>
      <c r="U734" s="375">
        <v>109.33695599999999</v>
      </c>
    </row>
    <row r="735" spans="1:21" x14ac:dyDescent="0.3">
      <c r="A735" s="109" t="s">
        <v>13</v>
      </c>
      <c r="B735" s="1" t="s">
        <v>34</v>
      </c>
      <c r="D735" s="100" t="s">
        <v>531</v>
      </c>
      <c r="E735" s="1" t="s">
        <v>817</v>
      </c>
      <c r="F735" s="109" t="s">
        <v>818</v>
      </c>
      <c r="G735" s="109" t="s">
        <v>819</v>
      </c>
      <c r="H735" s="375" t="s">
        <v>1991</v>
      </c>
      <c r="I735" s="372" t="s">
        <v>1991</v>
      </c>
      <c r="J735" s="389">
        <v>2338.0362125039996</v>
      </c>
      <c r="K735" s="372" t="s">
        <v>1991</v>
      </c>
      <c r="L735" s="372" t="s">
        <v>1991</v>
      </c>
      <c r="M735" s="372" t="s">
        <v>1991</v>
      </c>
      <c r="N735" s="372" t="s">
        <v>1991</v>
      </c>
      <c r="O735" s="372" t="s">
        <v>1991</v>
      </c>
      <c r="P735" s="372" t="s">
        <v>1991</v>
      </c>
      <c r="Q735" s="375">
        <v>2338.0362125039996</v>
      </c>
      <c r="R735" s="375">
        <v>2338.0362125039996</v>
      </c>
      <c r="S735" s="375">
        <v>2338.0362125039996</v>
      </c>
      <c r="T735" s="375">
        <v>2338.0362125039996</v>
      </c>
      <c r="U735" s="375">
        <v>2338.0362125039996</v>
      </c>
    </row>
    <row r="736" spans="1:21" x14ac:dyDescent="0.3">
      <c r="A736" s="109" t="s">
        <v>13</v>
      </c>
      <c r="B736" s="1" t="s">
        <v>34</v>
      </c>
      <c r="C736" s="109" t="s">
        <v>445</v>
      </c>
      <c r="D736" s="100" t="s">
        <v>535</v>
      </c>
      <c r="E736" s="1" t="s">
        <v>817</v>
      </c>
      <c r="F736" s="109" t="s">
        <v>818</v>
      </c>
      <c r="G736" s="109" t="s">
        <v>819</v>
      </c>
      <c r="H736" s="375" t="s">
        <v>1991</v>
      </c>
      <c r="I736" s="372" t="s">
        <v>1991</v>
      </c>
      <c r="J736" s="389">
        <v>2338.0362125039996</v>
      </c>
      <c r="K736" s="372" t="s">
        <v>1991</v>
      </c>
      <c r="L736" s="372" t="s">
        <v>1991</v>
      </c>
      <c r="M736" s="372" t="s">
        <v>1991</v>
      </c>
      <c r="N736" s="372" t="s">
        <v>1991</v>
      </c>
      <c r="O736" s="372" t="s">
        <v>1991</v>
      </c>
      <c r="P736" s="372" t="s">
        <v>1991</v>
      </c>
      <c r="Q736" s="375">
        <v>2338.0362125039996</v>
      </c>
      <c r="R736" s="375">
        <v>2338.0362125039996</v>
      </c>
      <c r="S736" s="375">
        <v>2338.0362125039996</v>
      </c>
      <c r="T736" s="375">
        <v>2338.0362125039996</v>
      </c>
      <c r="U736" s="375">
        <v>2338.0362125039996</v>
      </c>
    </row>
    <row r="737" spans="1:21" x14ac:dyDescent="0.3">
      <c r="A737" s="109" t="s">
        <v>13</v>
      </c>
      <c r="B737" s="1" t="s">
        <v>34</v>
      </c>
      <c r="D737" s="100" t="s">
        <v>531</v>
      </c>
      <c r="E737" s="1" t="s">
        <v>820</v>
      </c>
      <c r="F737" s="109" t="s">
        <v>821</v>
      </c>
      <c r="G737" s="109" t="s">
        <v>822</v>
      </c>
      <c r="H737" s="375" t="s">
        <v>1991</v>
      </c>
      <c r="I737" s="372" t="s">
        <v>1991</v>
      </c>
      <c r="J737" s="389">
        <v>35.513121599999998</v>
      </c>
      <c r="K737" s="372" t="s">
        <v>1991</v>
      </c>
      <c r="L737" s="372" t="s">
        <v>1991</v>
      </c>
      <c r="M737" s="372" t="s">
        <v>1991</v>
      </c>
      <c r="N737" s="372" t="s">
        <v>1991</v>
      </c>
      <c r="O737" s="372" t="s">
        <v>1991</v>
      </c>
      <c r="P737" s="372" t="s">
        <v>1991</v>
      </c>
      <c r="Q737" s="375">
        <v>35.513121599999998</v>
      </c>
      <c r="R737" s="375">
        <v>35.513121599999998</v>
      </c>
      <c r="S737" s="375">
        <v>35.513121599999998</v>
      </c>
      <c r="T737" s="375">
        <v>35.513121599999998</v>
      </c>
      <c r="U737" s="375">
        <v>35.513121599999998</v>
      </c>
    </row>
    <row r="738" spans="1:21" x14ac:dyDescent="0.3">
      <c r="A738" s="109" t="s">
        <v>13</v>
      </c>
      <c r="B738" s="1" t="s">
        <v>34</v>
      </c>
      <c r="C738" s="109" t="s">
        <v>445</v>
      </c>
      <c r="D738" s="100" t="s">
        <v>535</v>
      </c>
      <c r="E738" s="1" t="s">
        <v>820</v>
      </c>
      <c r="F738" s="109" t="s">
        <v>821</v>
      </c>
      <c r="G738" s="109" t="s">
        <v>822</v>
      </c>
      <c r="H738" s="375" t="s">
        <v>1991</v>
      </c>
      <c r="I738" s="372" t="s">
        <v>1991</v>
      </c>
      <c r="J738" s="389">
        <v>48.06</v>
      </c>
      <c r="K738" s="372" t="s">
        <v>1991</v>
      </c>
      <c r="L738" s="372" t="s">
        <v>1991</v>
      </c>
      <c r="M738" s="372" t="s">
        <v>1991</v>
      </c>
      <c r="N738" s="372" t="s">
        <v>1991</v>
      </c>
      <c r="O738" s="372" t="s">
        <v>1991</v>
      </c>
      <c r="P738" s="372" t="s">
        <v>1991</v>
      </c>
      <c r="Q738" s="375">
        <v>48.06</v>
      </c>
      <c r="R738" s="375">
        <v>48.06</v>
      </c>
      <c r="S738" s="375">
        <v>48.06</v>
      </c>
      <c r="T738" s="375">
        <v>48.06</v>
      </c>
      <c r="U738" s="375">
        <v>48.06</v>
      </c>
    </row>
    <row r="739" spans="1:21" x14ac:dyDescent="0.3">
      <c r="A739" s="109" t="s">
        <v>13</v>
      </c>
      <c r="B739" s="1" t="s">
        <v>34</v>
      </c>
      <c r="D739" s="100" t="s">
        <v>531</v>
      </c>
      <c r="E739" s="1" t="s">
        <v>823</v>
      </c>
      <c r="F739" s="109" t="s">
        <v>824</v>
      </c>
      <c r="G739" s="109" t="s">
        <v>825</v>
      </c>
      <c r="H739" s="375" t="s">
        <v>1991</v>
      </c>
      <c r="I739" s="372" t="s">
        <v>1991</v>
      </c>
      <c r="J739" s="389">
        <v>32.100142799999993</v>
      </c>
      <c r="K739" s="372" t="s">
        <v>1991</v>
      </c>
      <c r="L739" s="372" t="s">
        <v>1991</v>
      </c>
      <c r="M739" s="372" t="s">
        <v>1991</v>
      </c>
      <c r="N739" s="372" t="s">
        <v>1991</v>
      </c>
      <c r="O739" s="372" t="s">
        <v>1991</v>
      </c>
      <c r="P739" s="372" t="s">
        <v>1991</v>
      </c>
      <c r="Q739" s="375">
        <v>32.100142799999993</v>
      </c>
      <c r="R739" s="375">
        <v>32.100142799999993</v>
      </c>
      <c r="S739" s="375">
        <v>32.100142799999993</v>
      </c>
      <c r="T739" s="375">
        <v>32.100142799999993</v>
      </c>
      <c r="U739" s="375">
        <v>32.100142799999993</v>
      </c>
    </row>
    <row r="740" spans="1:21" x14ac:dyDescent="0.3">
      <c r="A740" s="109" t="s">
        <v>13</v>
      </c>
      <c r="B740" s="1" t="s">
        <v>34</v>
      </c>
      <c r="C740" s="109" t="s">
        <v>445</v>
      </c>
      <c r="D740" s="100" t="s">
        <v>804</v>
      </c>
      <c r="E740" s="1" t="s">
        <v>823</v>
      </c>
      <c r="F740" s="109" t="s">
        <v>824</v>
      </c>
      <c r="G740" s="109" t="s">
        <v>825</v>
      </c>
      <c r="H740" s="375" t="s">
        <v>1991</v>
      </c>
      <c r="I740" s="372" t="s">
        <v>1991</v>
      </c>
      <c r="J740" s="389">
        <v>44.640855599999995</v>
      </c>
      <c r="K740" s="372" t="s">
        <v>1991</v>
      </c>
      <c r="L740" s="372" t="s">
        <v>1991</v>
      </c>
      <c r="M740" s="372" t="s">
        <v>1991</v>
      </c>
      <c r="N740" s="372" t="s">
        <v>1991</v>
      </c>
      <c r="O740" s="372" t="s">
        <v>1991</v>
      </c>
      <c r="P740" s="372" t="s">
        <v>1991</v>
      </c>
      <c r="Q740" s="375">
        <v>44.640855599999995</v>
      </c>
      <c r="R740" s="375">
        <v>44.640855599999995</v>
      </c>
      <c r="S740" s="375">
        <v>44.640855599999995</v>
      </c>
      <c r="T740" s="375">
        <v>44.640855599999995</v>
      </c>
      <c r="U740" s="375">
        <v>44.640855599999995</v>
      </c>
    </row>
    <row r="741" spans="1:21" x14ac:dyDescent="0.3">
      <c r="A741" s="109" t="s">
        <v>13</v>
      </c>
      <c r="B741" s="1" t="s">
        <v>34</v>
      </c>
      <c r="D741" s="100" t="s">
        <v>531</v>
      </c>
      <c r="E741" s="1" t="s">
        <v>826</v>
      </c>
      <c r="F741" s="109" t="s">
        <v>827</v>
      </c>
      <c r="G741" s="109" t="s">
        <v>828</v>
      </c>
      <c r="H741" s="375" t="s">
        <v>1991</v>
      </c>
      <c r="I741" s="372" t="s">
        <v>1991</v>
      </c>
      <c r="J741" s="389">
        <v>36.057383999999999</v>
      </c>
      <c r="K741" s="372" t="s">
        <v>1991</v>
      </c>
      <c r="L741" s="372" t="s">
        <v>1991</v>
      </c>
      <c r="M741" s="372" t="s">
        <v>1991</v>
      </c>
      <c r="N741" s="372" t="s">
        <v>1991</v>
      </c>
      <c r="O741" s="372" t="s">
        <v>1991</v>
      </c>
      <c r="P741" s="372" t="s">
        <v>1991</v>
      </c>
      <c r="Q741" s="375">
        <v>36.057383999999999</v>
      </c>
      <c r="R741" s="375">
        <v>36.057383999999999</v>
      </c>
      <c r="S741" s="375">
        <v>36.057383999999999</v>
      </c>
      <c r="T741" s="375">
        <v>36.057383999999999</v>
      </c>
      <c r="U741" s="375">
        <v>36.057383999999999</v>
      </c>
    </row>
    <row r="742" spans="1:21" x14ac:dyDescent="0.3">
      <c r="A742" s="109" t="s">
        <v>13</v>
      </c>
      <c r="B742" s="1" t="s">
        <v>34</v>
      </c>
      <c r="C742" s="109" t="s">
        <v>445</v>
      </c>
      <c r="D742" s="100" t="s">
        <v>804</v>
      </c>
      <c r="E742" s="1" t="s">
        <v>826</v>
      </c>
      <c r="F742" s="109" t="s">
        <v>827</v>
      </c>
      <c r="G742" s="109" t="s">
        <v>828</v>
      </c>
      <c r="H742" s="375" t="s">
        <v>1991</v>
      </c>
      <c r="I742" s="372" t="s">
        <v>1991</v>
      </c>
      <c r="J742" s="389">
        <v>48.586758000000003</v>
      </c>
      <c r="K742" s="372" t="s">
        <v>1991</v>
      </c>
      <c r="L742" s="372" t="s">
        <v>1991</v>
      </c>
      <c r="M742" s="372" t="s">
        <v>1991</v>
      </c>
      <c r="N742" s="372" t="s">
        <v>1991</v>
      </c>
      <c r="O742" s="372" t="s">
        <v>1991</v>
      </c>
      <c r="P742" s="372" t="s">
        <v>1991</v>
      </c>
      <c r="Q742" s="375">
        <v>48.586758000000003</v>
      </c>
      <c r="R742" s="375">
        <v>48.586758000000003</v>
      </c>
      <c r="S742" s="375">
        <v>48.586758000000003</v>
      </c>
      <c r="T742" s="375">
        <v>48.586758000000003</v>
      </c>
      <c r="U742" s="375">
        <v>48.586758000000003</v>
      </c>
    </row>
    <row r="743" spans="1:21" x14ac:dyDescent="0.3">
      <c r="A743" s="109" t="s">
        <v>13</v>
      </c>
      <c r="B743" s="1" t="s">
        <v>34</v>
      </c>
      <c r="D743" s="100" t="s">
        <v>531</v>
      </c>
      <c r="E743" s="1" t="s">
        <v>829</v>
      </c>
      <c r="F743" s="109" t="s">
        <v>830</v>
      </c>
      <c r="G743" s="109" t="s">
        <v>831</v>
      </c>
      <c r="H743" s="375" t="s">
        <v>1991</v>
      </c>
      <c r="I743" s="372" t="s">
        <v>1991</v>
      </c>
      <c r="J743" s="389">
        <v>12.277034160000001</v>
      </c>
      <c r="K743" s="372" t="s">
        <v>1991</v>
      </c>
      <c r="L743" s="372" t="s">
        <v>1991</v>
      </c>
      <c r="M743" s="372" t="s">
        <v>1991</v>
      </c>
      <c r="N743" s="372" t="s">
        <v>1991</v>
      </c>
      <c r="O743" s="372" t="s">
        <v>1991</v>
      </c>
      <c r="P743" s="372" t="s">
        <v>1991</v>
      </c>
      <c r="Q743" s="375">
        <v>12.277034160000001</v>
      </c>
      <c r="R743" s="375">
        <v>12.277034160000001</v>
      </c>
      <c r="S743" s="375">
        <v>12.277034160000001</v>
      </c>
      <c r="T743" s="375">
        <v>12.277034160000001</v>
      </c>
      <c r="U743" s="375">
        <v>12.277034160000001</v>
      </c>
    </row>
    <row r="744" spans="1:21" x14ac:dyDescent="0.3">
      <c r="A744" s="109" t="s">
        <v>13</v>
      </c>
      <c r="B744" s="1" t="s">
        <v>34</v>
      </c>
      <c r="C744" s="109" t="s">
        <v>445</v>
      </c>
      <c r="D744" s="100" t="s">
        <v>804</v>
      </c>
      <c r="E744" s="1" t="s">
        <v>829</v>
      </c>
      <c r="F744" s="109" t="s">
        <v>830</v>
      </c>
      <c r="G744" s="109" t="s">
        <v>831</v>
      </c>
      <c r="H744" s="375" t="s">
        <v>1991</v>
      </c>
      <c r="I744" s="372" t="s">
        <v>1991</v>
      </c>
      <c r="J744" s="389">
        <v>12.461732904</v>
      </c>
      <c r="K744" s="372" t="s">
        <v>1991</v>
      </c>
      <c r="L744" s="372" t="s">
        <v>1991</v>
      </c>
      <c r="M744" s="372" t="s">
        <v>1991</v>
      </c>
      <c r="N744" s="372" t="s">
        <v>1991</v>
      </c>
      <c r="O744" s="372" t="s">
        <v>1991</v>
      </c>
      <c r="P744" s="372" t="s">
        <v>1991</v>
      </c>
      <c r="Q744" s="375">
        <v>12.461732904</v>
      </c>
      <c r="R744" s="375">
        <v>12.461732904</v>
      </c>
      <c r="S744" s="375">
        <v>12.461732904</v>
      </c>
      <c r="T744" s="375">
        <v>12.461732904</v>
      </c>
      <c r="U744" s="375">
        <v>12.461732904</v>
      </c>
    </row>
    <row r="745" spans="1:21" x14ac:dyDescent="0.3">
      <c r="A745" s="109" t="s">
        <v>13</v>
      </c>
      <c r="B745" s="1" t="s">
        <v>34</v>
      </c>
      <c r="D745" s="100" t="s">
        <v>531</v>
      </c>
      <c r="E745" s="1" t="s">
        <v>832</v>
      </c>
      <c r="F745" s="109" t="s">
        <v>833</v>
      </c>
      <c r="G745" s="109" t="s">
        <v>834</v>
      </c>
      <c r="H745" s="375" t="s">
        <v>1991</v>
      </c>
      <c r="I745" s="372" t="s">
        <v>1991</v>
      </c>
      <c r="J745" s="389">
        <v>149.21860799999999</v>
      </c>
      <c r="K745" s="372" t="s">
        <v>1991</v>
      </c>
      <c r="L745" s="372" t="s">
        <v>1991</v>
      </c>
      <c r="M745" s="372" t="s">
        <v>1991</v>
      </c>
      <c r="N745" s="372" t="s">
        <v>1991</v>
      </c>
      <c r="O745" s="372" t="s">
        <v>1991</v>
      </c>
      <c r="P745" s="372" t="s">
        <v>1991</v>
      </c>
      <c r="Q745" s="375">
        <v>149.21860799999999</v>
      </c>
      <c r="R745" s="375">
        <v>149.21860799999999</v>
      </c>
      <c r="S745" s="375">
        <v>149.21860799999999</v>
      </c>
      <c r="T745" s="375">
        <v>149.21860799999999</v>
      </c>
      <c r="U745" s="375">
        <v>149.21860799999999</v>
      </c>
    </row>
    <row r="746" spans="1:21" x14ac:dyDescent="0.3">
      <c r="A746" s="109" t="s">
        <v>13</v>
      </c>
      <c r="B746" s="1" t="s">
        <v>34</v>
      </c>
      <c r="C746" s="109" t="s">
        <v>445</v>
      </c>
      <c r="D746" s="100" t="s">
        <v>804</v>
      </c>
      <c r="E746" s="1" t="s">
        <v>832</v>
      </c>
      <c r="F746" s="109" t="s">
        <v>833</v>
      </c>
      <c r="G746" s="109" t="s">
        <v>834</v>
      </c>
      <c r="H746" s="375" t="s">
        <v>1991</v>
      </c>
      <c r="I746" s="372" t="s">
        <v>1991</v>
      </c>
      <c r="J746" s="389">
        <v>149.21860799999999</v>
      </c>
      <c r="K746" s="372" t="s">
        <v>1991</v>
      </c>
      <c r="L746" s="372" t="s">
        <v>1991</v>
      </c>
      <c r="M746" s="372" t="s">
        <v>1991</v>
      </c>
      <c r="N746" s="372" t="s">
        <v>1991</v>
      </c>
      <c r="O746" s="372" t="s">
        <v>1991</v>
      </c>
      <c r="P746" s="372" t="s">
        <v>1991</v>
      </c>
      <c r="Q746" s="389">
        <v>149.21860799999999</v>
      </c>
      <c r="R746" s="389">
        <v>149.21860799999999</v>
      </c>
      <c r="S746" s="389">
        <v>149.21860799999999</v>
      </c>
      <c r="T746" s="389">
        <v>149.21860799999999</v>
      </c>
      <c r="U746" s="389">
        <v>149.21860799999999</v>
      </c>
    </row>
    <row r="747" spans="1:21" x14ac:dyDescent="0.3">
      <c r="A747" s="109" t="s">
        <v>13</v>
      </c>
      <c r="B747" s="1" t="s">
        <v>15</v>
      </c>
      <c r="D747" s="100" t="s">
        <v>9</v>
      </c>
      <c r="E747" s="110" t="s">
        <v>10</v>
      </c>
      <c r="F747" s="109" t="s">
        <v>835</v>
      </c>
      <c r="G747" s="109" t="s">
        <v>836</v>
      </c>
      <c r="H747" s="372" t="s">
        <v>1991</v>
      </c>
      <c r="I747" s="372">
        <v>25</v>
      </c>
      <c r="J747" s="372">
        <v>25</v>
      </c>
      <c r="K747" s="372" t="s">
        <v>1991</v>
      </c>
      <c r="L747" s="372">
        <v>25</v>
      </c>
      <c r="M747" s="372">
        <v>25</v>
      </c>
      <c r="N747" s="372">
        <v>25</v>
      </c>
      <c r="O747" s="372">
        <v>25</v>
      </c>
      <c r="P747" s="372">
        <v>25</v>
      </c>
      <c r="Q747" s="372">
        <v>25</v>
      </c>
      <c r="R747" s="372">
        <v>25</v>
      </c>
      <c r="S747" s="372">
        <v>25</v>
      </c>
      <c r="T747" s="372">
        <v>25</v>
      </c>
      <c r="U747" s="372">
        <v>25</v>
      </c>
    </row>
    <row r="748" spans="1:21" x14ac:dyDescent="0.3">
      <c r="A748" s="109" t="s">
        <v>13</v>
      </c>
      <c r="B748" s="1" t="s">
        <v>32</v>
      </c>
      <c r="D748" s="100" t="s">
        <v>9</v>
      </c>
      <c r="E748" s="110" t="s">
        <v>10</v>
      </c>
      <c r="F748" s="109" t="s">
        <v>835</v>
      </c>
      <c r="G748" s="109" t="s">
        <v>837</v>
      </c>
      <c r="H748" s="372" t="s">
        <v>1991</v>
      </c>
      <c r="I748" s="372">
        <v>25</v>
      </c>
      <c r="J748" s="372">
        <v>25</v>
      </c>
      <c r="K748" s="372" t="s">
        <v>1991</v>
      </c>
      <c r="L748" s="372">
        <v>25</v>
      </c>
      <c r="M748" s="372">
        <v>25</v>
      </c>
      <c r="N748" s="372">
        <v>25</v>
      </c>
      <c r="O748" s="372">
        <v>25</v>
      </c>
      <c r="P748" s="372">
        <v>25</v>
      </c>
      <c r="Q748" s="372">
        <v>25</v>
      </c>
      <c r="R748" s="372">
        <v>25</v>
      </c>
      <c r="S748" s="372">
        <v>25</v>
      </c>
      <c r="T748" s="372">
        <v>25</v>
      </c>
      <c r="U748" s="372">
        <v>25</v>
      </c>
    </row>
    <row r="749" spans="1:21" x14ac:dyDescent="0.3">
      <c r="A749" s="109" t="s">
        <v>13</v>
      </c>
      <c r="B749" s="1" t="s">
        <v>19</v>
      </c>
      <c r="D749" s="100" t="s">
        <v>9</v>
      </c>
      <c r="E749" s="110" t="s">
        <v>10</v>
      </c>
      <c r="F749" s="109" t="s">
        <v>835</v>
      </c>
      <c r="G749" s="109" t="s">
        <v>838</v>
      </c>
      <c r="H749" s="372" t="s">
        <v>1991</v>
      </c>
      <c r="I749" s="372">
        <v>25</v>
      </c>
      <c r="J749" s="372">
        <v>25</v>
      </c>
      <c r="K749" s="372" t="s">
        <v>1991</v>
      </c>
      <c r="L749" s="372">
        <v>25</v>
      </c>
      <c r="M749" s="372">
        <v>25</v>
      </c>
      <c r="N749" s="372">
        <v>25</v>
      </c>
      <c r="O749" s="372">
        <v>25</v>
      </c>
      <c r="P749" s="372">
        <v>25</v>
      </c>
      <c r="Q749" s="372">
        <v>25</v>
      </c>
      <c r="R749" s="372">
        <v>25</v>
      </c>
      <c r="S749" s="372">
        <v>25</v>
      </c>
      <c r="T749" s="372">
        <v>25</v>
      </c>
      <c r="U749" s="372">
        <v>25</v>
      </c>
    </row>
    <row r="750" spans="1:21" x14ac:dyDescent="0.3">
      <c r="A750" s="109" t="s">
        <v>13</v>
      </c>
      <c r="B750" s="1" t="s">
        <v>21</v>
      </c>
      <c r="D750" s="100" t="s">
        <v>9</v>
      </c>
      <c r="E750" s="110" t="s">
        <v>10</v>
      </c>
      <c r="F750" s="109" t="s">
        <v>835</v>
      </c>
      <c r="G750" s="109" t="s">
        <v>839</v>
      </c>
      <c r="H750" s="372" t="s">
        <v>1991</v>
      </c>
      <c r="I750" s="372">
        <v>25</v>
      </c>
      <c r="J750" s="372">
        <v>25</v>
      </c>
      <c r="K750" s="372" t="s">
        <v>1991</v>
      </c>
      <c r="L750" s="372">
        <v>25</v>
      </c>
      <c r="M750" s="372">
        <v>25</v>
      </c>
      <c r="N750" s="372">
        <v>25</v>
      </c>
      <c r="O750" s="372">
        <v>25</v>
      </c>
      <c r="P750" s="372">
        <v>25</v>
      </c>
      <c r="Q750" s="372">
        <v>25</v>
      </c>
      <c r="R750" s="372">
        <v>25</v>
      </c>
      <c r="S750" s="372">
        <v>25</v>
      </c>
      <c r="T750" s="372">
        <v>25</v>
      </c>
      <c r="U750" s="372">
        <v>25</v>
      </c>
    </row>
    <row r="751" spans="1:21" ht="28.8" x14ac:dyDescent="0.3">
      <c r="A751" s="109" t="s">
        <v>13</v>
      </c>
      <c r="B751" s="1" t="s">
        <v>15</v>
      </c>
      <c r="D751" s="100" t="s">
        <v>840</v>
      </c>
      <c r="E751" s="110" t="s">
        <v>841</v>
      </c>
      <c r="F751" s="109" t="s">
        <v>842</v>
      </c>
      <c r="G751" s="109" t="s">
        <v>843</v>
      </c>
      <c r="H751" s="372" t="s">
        <v>1991</v>
      </c>
      <c r="I751" s="372">
        <v>60.5</v>
      </c>
      <c r="J751" s="372">
        <v>60.5</v>
      </c>
      <c r="K751" s="372" t="s">
        <v>1991</v>
      </c>
      <c r="L751" s="372">
        <v>60.5</v>
      </c>
      <c r="M751" s="372">
        <v>60.5</v>
      </c>
      <c r="N751" s="372">
        <v>60.5</v>
      </c>
      <c r="O751" s="372">
        <v>60.5</v>
      </c>
      <c r="P751" s="372">
        <v>60.5</v>
      </c>
      <c r="Q751" s="372">
        <v>60.5</v>
      </c>
      <c r="R751" s="372">
        <v>60.5</v>
      </c>
      <c r="S751" s="372">
        <v>60.5</v>
      </c>
      <c r="T751" s="372">
        <v>60.5</v>
      </c>
      <c r="U751" s="372">
        <v>60.5</v>
      </c>
    </row>
    <row r="752" spans="1:21" ht="28.8" x14ac:dyDescent="0.3">
      <c r="A752" s="109" t="s">
        <v>13</v>
      </c>
      <c r="B752" s="1" t="s">
        <v>19</v>
      </c>
      <c r="D752" s="100" t="s">
        <v>840</v>
      </c>
      <c r="E752" s="110" t="s">
        <v>841</v>
      </c>
      <c r="F752" s="109" t="s">
        <v>842</v>
      </c>
      <c r="G752" s="109" t="s">
        <v>844</v>
      </c>
      <c r="H752" s="372" t="s">
        <v>1991</v>
      </c>
      <c r="I752" s="372">
        <v>60.5</v>
      </c>
      <c r="J752" s="372">
        <v>60.5</v>
      </c>
      <c r="K752" s="372" t="s">
        <v>1991</v>
      </c>
      <c r="L752" s="372">
        <v>60.5</v>
      </c>
      <c r="M752" s="372">
        <v>60.5</v>
      </c>
      <c r="N752" s="372">
        <v>60.5</v>
      </c>
      <c r="O752" s="372">
        <v>60.5</v>
      </c>
      <c r="P752" s="372">
        <v>60.5</v>
      </c>
      <c r="Q752" s="372">
        <v>60.5</v>
      </c>
      <c r="R752" s="372">
        <v>60.5</v>
      </c>
      <c r="S752" s="372">
        <v>60.5</v>
      </c>
      <c r="T752" s="372">
        <v>60.5</v>
      </c>
      <c r="U752" s="372">
        <v>60.5</v>
      </c>
    </row>
    <row r="753" spans="1:21" ht="28.8" x14ac:dyDescent="0.3">
      <c r="A753" s="109" t="s">
        <v>13</v>
      </c>
      <c r="B753" s="1" t="s">
        <v>21</v>
      </c>
      <c r="D753" s="100" t="s">
        <v>840</v>
      </c>
      <c r="E753" s="110" t="s">
        <v>841</v>
      </c>
      <c r="F753" s="109" t="s">
        <v>842</v>
      </c>
      <c r="G753" s="109" t="s">
        <v>845</v>
      </c>
      <c r="H753" s="372" t="s">
        <v>1991</v>
      </c>
      <c r="I753" s="372">
        <v>60.5</v>
      </c>
      <c r="J753" s="372">
        <v>60.5</v>
      </c>
      <c r="K753" s="372" t="s">
        <v>1991</v>
      </c>
      <c r="L753" s="372">
        <v>60.5</v>
      </c>
      <c r="M753" s="372">
        <v>60.5</v>
      </c>
      <c r="N753" s="372">
        <v>60.5</v>
      </c>
      <c r="O753" s="372">
        <v>60.5</v>
      </c>
      <c r="P753" s="372">
        <v>60.5</v>
      </c>
      <c r="Q753" s="372">
        <v>60.5</v>
      </c>
      <c r="R753" s="372">
        <v>60.5</v>
      </c>
      <c r="S753" s="372">
        <v>60.5</v>
      </c>
      <c r="T753" s="372">
        <v>60.5</v>
      </c>
      <c r="U753" s="372">
        <v>60.5</v>
      </c>
    </row>
    <row r="754" spans="1:21" ht="28.8" x14ac:dyDescent="0.3">
      <c r="A754" s="109" t="s">
        <v>13</v>
      </c>
      <c r="B754" s="1" t="s">
        <v>27</v>
      </c>
      <c r="D754" s="100" t="s">
        <v>470</v>
      </c>
      <c r="E754" s="110" t="s">
        <v>846</v>
      </c>
      <c r="F754" s="109" t="s">
        <v>847</v>
      </c>
      <c r="G754" s="109" t="s">
        <v>848</v>
      </c>
      <c r="H754" s="372" t="s">
        <v>1991</v>
      </c>
      <c r="I754" s="372" t="s">
        <v>1991</v>
      </c>
      <c r="J754" s="372" t="s">
        <v>1991</v>
      </c>
      <c r="K754" s="372" t="s">
        <v>1991</v>
      </c>
      <c r="L754" s="372">
        <v>52.797606924</v>
      </c>
      <c r="M754" s="372">
        <v>55.437487270200002</v>
      </c>
      <c r="N754" s="372">
        <v>63.65</v>
      </c>
      <c r="O754" s="372" t="s">
        <v>1991</v>
      </c>
      <c r="P754" s="372">
        <v>98.37</v>
      </c>
      <c r="Q754" s="372">
        <v>99.35</v>
      </c>
      <c r="R754" s="372">
        <v>109.7</v>
      </c>
      <c r="S754" s="372" t="s">
        <v>1991</v>
      </c>
      <c r="T754" s="372">
        <v>121.63</v>
      </c>
      <c r="U754" s="372">
        <v>244.59</v>
      </c>
    </row>
    <row r="755" spans="1:21" ht="28.8" x14ac:dyDescent="0.3">
      <c r="A755" s="109" t="s">
        <v>13</v>
      </c>
      <c r="B755" s="1" t="s">
        <v>29</v>
      </c>
      <c r="D755" s="100" t="s">
        <v>470</v>
      </c>
      <c r="E755" s="110" t="s">
        <v>846</v>
      </c>
      <c r="F755" s="109" t="s">
        <v>847</v>
      </c>
      <c r="G755" s="109" t="s">
        <v>848</v>
      </c>
      <c r="H755" s="372" t="s">
        <v>1991</v>
      </c>
      <c r="I755" s="372" t="s">
        <v>1991</v>
      </c>
      <c r="J755" s="372" t="s">
        <v>1991</v>
      </c>
      <c r="K755" s="372" t="s">
        <v>1991</v>
      </c>
      <c r="L755" s="372">
        <v>52.797606924</v>
      </c>
      <c r="M755" s="372">
        <v>55.437487270200002</v>
      </c>
      <c r="N755" s="372">
        <v>63.65</v>
      </c>
      <c r="O755" s="372" t="s">
        <v>1991</v>
      </c>
      <c r="P755" s="372">
        <v>98.37</v>
      </c>
      <c r="Q755" s="372">
        <v>99.35</v>
      </c>
      <c r="R755" s="372">
        <v>109.7</v>
      </c>
      <c r="S755" s="372" t="s">
        <v>1991</v>
      </c>
      <c r="T755" s="372">
        <v>121.63</v>
      </c>
      <c r="U755" s="372">
        <v>244.59</v>
      </c>
    </row>
    <row r="756" spans="1:21" ht="28.8" x14ac:dyDescent="0.3">
      <c r="A756" s="109" t="s">
        <v>13</v>
      </c>
      <c r="B756" s="28" t="s">
        <v>1992</v>
      </c>
      <c r="D756" s="100" t="s">
        <v>470</v>
      </c>
      <c r="E756" s="110" t="s">
        <v>846</v>
      </c>
      <c r="F756" s="109" t="s">
        <v>847</v>
      </c>
      <c r="G756" s="109" t="s">
        <v>849</v>
      </c>
      <c r="H756" s="372" t="s">
        <v>1991</v>
      </c>
      <c r="I756" s="372" t="s">
        <v>1991</v>
      </c>
      <c r="J756" s="372" t="s">
        <v>1991</v>
      </c>
      <c r="K756" s="372" t="s">
        <v>1991</v>
      </c>
      <c r="L756" s="372">
        <v>0</v>
      </c>
      <c r="M756" s="372">
        <v>0</v>
      </c>
      <c r="N756" s="372">
        <v>0</v>
      </c>
      <c r="O756" s="372" t="s">
        <v>1991</v>
      </c>
      <c r="P756" s="372">
        <v>0</v>
      </c>
      <c r="Q756" s="372">
        <v>0</v>
      </c>
      <c r="R756" s="372">
        <v>0</v>
      </c>
      <c r="S756" s="372" t="s">
        <v>1991</v>
      </c>
      <c r="T756" s="372">
        <v>0</v>
      </c>
      <c r="U756" s="372">
        <v>0</v>
      </c>
    </row>
    <row r="757" spans="1:21" ht="28.8" x14ac:dyDescent="0.3">
      <c r="A757" s="109" t="s">
        <v>13</v>
      </c>
      <c r="B757" s="28" t="s">
        <v>1993</v>
      </c>
      <c r="D757" s="100" t="s">
        <v>470</v>
      </c>
      <c r="E757" s="110" t="s">
        <v>846</v>
      </c>
      <c r="F757" s="109" t="s">
        <v>847</v>
      </c>
      <c r="G757" s="109" t="s">
        <v>850</v>
      </c>
      <c r="H757" s="372" t="s">
        <v>1991</v>
      </c>
      <c r="I757" s="372" t="s">
        <v>1991</v>
      </c>
      <c r="J757" s="372" t="s">
        <v>1991</v>
      </c>
      <c r="K757" s="372" t="s">
        <v>1991</v>
      </c>
      <c r="L757" s="372">
        <v>0</v>
      </c>
      <c r="M757" s="372">
        <v>0</v>
      </c>
      <c r="N757" s="372">
        <v>0</v>
      </c>
      <c r="O757" s="372" t="s">
        <v>1991</v>
      </c>
      <c r="P757" s="372">
        <v>0</v>
      </c>
      <c r="Q757" s="372">
        <v>0</v>
      </c>
      <c r="R757" s="372">
        <v>0</v>
      </c>
      <c r="S757" s="372" t="s">
        <v>1991</v>
      </c>
      <c r="T757" s="372">
        <v>0</v>
      </c>
      <c r="U757" s="372">
        <v>0</v>
      </c>
    </row>
    <row r="758" spans="1:21" ht="28.8" x14ac:dyDescent="0.3">
      <c r="A758" s="109" t="s">
        <v>13</v>
      </c>
      <c r="B758" s="28" t="s">
        <v>1994</v>
      </c>
      <c r="D758" s="100" t="s">
        <v>470</v>
      </c>
      <c r="E758" s="110" t="s">
        <v>846</v>
      </c>
      <c r="F758" s="109" t="s">
        <v>847</v>
      </c>
      <c r="G758" s="109" t="s">
        <v>851</v>
      </c>
      <c r="H758" s="372" t="s">
        <v>1991</v>
      </c>
      <c r="I758" s="372" t="s">
        <v>1991</v>
      </c>
      <c r="J758" s="372" t="s">
        <v>1991</v>
      </c>
      <c r="K758" s="372" t="s">
        <v>1991</v>
      </c>
      <c r="L758" s="372">
        <v>0</v>
      </c>
      <c r="M758" s="372">
        <v>0</v>
      </c>
      <c r="N758" s="372">
        <v>0</v>
      </c>
      <c r="O758" s="372" t="s">
        <v>1991</v>
      </c>
      <c r="P758" s="372">
        <v>0</v>
      </c>
      <c r="Q758" s="372">
        <v>0</v>
      </c>
      <c r="R758" s="372">
        <v>0</v>
      </c>
      <c r="S758" s="372" t="s">
        <v>1991</v>
      </c>
      <c r="T758" s="372">
        <v>0</v>
      </c>
      <c r="U758" s="372">
        <v>0</v>
      </c>
    </row>
    <row r="759" spans="1:21" ht="28.8" x14ac:dyDescent="0.3">
      <c r="A759" s="109" t="s">
        <v>13</v>
      </c>
      <c r="B759" s="28" t="s">
        <v>1995</v>
      </c>
      <c r="D759" s="100" t="s">
        <v>470</v>
      </c>
      <c r="E759" s="110" t="s">
        <v>846</v>
      </c>
      <c r="F759" s="109" t="s">
        <v>847</v>
      </c>
      <c r="G759" s="109" t="s">
        <v>852</v>
      </c>
      <c r="H759" s="372" t="s">
        <v>1991</v>
      </c>
      <c r="I759" s="372" t="s">
        <v>1991</v>
      </c>
      <c r="J759" s="372" t="s">
        <v>1991</v>
      </c>
      <c r="K759" s="372" t="s">
        <v>1991</v>
      </c>
      <c r="L759" s="372">
        <v>0</v>
      </c>
      <c r="M759" s="372">
        <v>0</v>
      </c>
      <c r="N759" s="372">
        <v>0</v>
      </c>
      <c r="O759" s="372" t="s">
        <v>1991</v>
      </c>
      <c r="P759" s="372">
        <v>0</v>
      </c>
      <c r="Q759" s="372">
        <v>0</v>
      </c>
      <c r="R759" s="372">
        <v>0</v>
      </c>
      <c r="S759" s="372" t="s">
        <v>1991</v>
      </c>
      <c r="T759" s="372">
        <v>0</v>
      </c>
      <c r="U759" s="372">
        <v>0</v>
      </c>
    </row>
    <row r="760" spans="1:21" ht="28.8" x14ac:dyDescent="0.3">
      <c r="A760" s="109" t="s">
        <v>13</v>
      </c>
      <c r="B760" s="1" t="s">
        <v>30</v>
      </c>
      <c r="D760" s="100" t="s">
        <v>470</v>
      </c>
      <c r="E760" s="110" t="s">
        <v>846</v>
      </c>
      <c r="F760" s="109" t="s">
        <v>847</v>
      </c>
      <c r="G760" s="109" t="s">
        <v>853</v>
      </c>
      <c r="H760" s="372" t="s">
        <v>1991</v>
      </c>
      <c r="I760" s="372" t="s">
        <v>1991</v>
      </c>
      <c r="J760" s="372" t="s">
        <v>1991</v>
      </c>
      <c r="K760" s="372" t="s">
        <v>1991</v>
      </c>
      <c r="L760" s="372">
        <v>56.478738035999996</v>
      </c>
      <c r="M760" s="372">
        <v>59.302674937799999</v>
      </c>
      <c r="N760" s="372">
        <v>68.09</v>
      </c>
      <c r="O760" s="372" t="s">
        <v>1991</v>
      </c>
      <c r="P760" s="372">
        <v>105.22</v>
      </c>
      <c r="Q760" s="372">
        <v>106.27428249576272</v>
      </c>
      <c r="R760" s="372">
        <v>117.34244289830509</v>
      </c>
      <c r="S760" s="372" t="s">
        <v>1991</v>
      </c>
      <c r="T760" s="372">
        <v>130.10572696610171</v>
      </c>
      <c r="U760" s="372">
        <v>261.63</v>
      </c>
    </row>
    <row r="761" spans="1:21" ht="28.8" x14ac:dyDescent="0.3">
      <c r="A761" s="109" t="s">
        <v>13</v>
      </c>
      <c r="B761" s="1" t="s">
        <v>15</v>
      </c>
      <c r="D761" s="100" t="s">
        <v>470</v>
      </c>
      <c r="E761" s="110" t="s">
        <v>846</v>
      </c>
      <c r="F761" s="109" t="s">
        <v>847</v>
      </c>
      <c r="G761" s="109" t="s">
        <v>854</v>
      </c>
      <c r="H761" s="372" t="s">
        <v>1991</v>
      </c>
      <c r="I761" s="372" t="s">
        <v>1991</v>
      </c>
      <c r="J761" s="372" t="s">
        <v>1991</v>
      </c>
      <c r="K761" s="372" t="s">
        <v>1991</v>
      </c>
      <c r="L761" s="372">
        <v>0</v>
      </c>
      <c r="M761" s="372">
        <v>0</v>
      </c>
      <c r="N761" s="372">
        <v>0</v>
      </c>
      <c r="O761" s="372" t="s">
        <v>1991</v>
      </c>
      <c r="P761" s="372">
        <v>0</v>
      </c>
      <c r="Q761" s="372">
        <v>0</v>
      </c>
      <c r="R761" s="372">
        <v>0</v>
      </c>
      <c r="S761" s="372" t="s">
        <v>1991</v>
      </c>
      <c r="T761" s="372">
        <v>0</v>
      </c>
      <c r="U761" s="372">
        <v>0</v>
      </c>
    </row>
    <row r="762" spans="1:21" ht="28.8" x14ac:dyDescent="0.3">
      <c r="A762" s="109" t="s">
        <v>13</v>
      </c>
      <c r="B762" s="1" t="s">
        <v>32</v>
      </c>
      <c r="D762" s="100" t="s">
        <v>470</v>
      </c>
      <c r="E762" s="110" t="s">
        <v>846</v>
      </c>
      <c r="F762" s="109" t="s">
        <v>847</v>
      </c>
      <c r="G762" s="109" t="s">
        <v>855</v>
      </c>
      <c r="H762" s="372" t="s">
        <v>1991</v>
      </c>
      <c r="I762" s="372" t="s">
        <v>1991</v>
      </c>
      <c r="J762" s="372" t="s">
        <v>1991</v>
      </c>
      <c r="K762" s="372" t="s">
        <v>1991</v>
      </c>
      <c r="L762" s="372">
        <v>0</v>
      </c>
      <c r="M762" s="372">
        <v>0</v>
      </c>
      <c r="N762" s="372">
        <v>0</v>
      </c>
      <c r="O762" s="372" t="s">
        <v>1991</v>
      </c>
      <c r="P762" s="372">
        <v>0</v>
      </c>
      <c r="Q762" s="372">
        <v>0</v>
      </c>
      <c r="R762" s="372">
        <v>0</v>
      </c>
      <c r="S762" s="372" t="s">
        <v>1991</v>
      </c>
      <c r="T762" s="372">
        <v>0</v>
      </c>
      <c r="U762" s="372">
        <v>0</v>
      </c>
    </row>
    <row r="763" spans="1:21" ht="28.8" x14ac:dyDescent="0.3">
      <c r="A763" s="109" t="s">
        <v>13</v>
      </c>
      <c r="B763" s="1" t="s">
        <v>19</v>
      </c>
      <c r="D763" s="100" t="s">
        <v>470</v>
      </c>
      <c r="E763" s="110" t="s">
        <v>846</v>
      </c>
      <c r="F763" s="109" t="s">
        <v>847</v>
      </c>
      <c r="G763" s="109" t="s">
        <v>856</v>
      </c>
      <c r="H763" s="372" t="s">
        <v>1991</v>
      </c>
      <c r="I763" s="372" t="s">
        <v>1991</v>
      </c>
      <c r="J763" s="372" t="s">
        <v>1991</v>
      </c>
      <c r="K763" s="372" t="s">
        <v>1991</v>
      </c>
      <c r="L763" s="372">
        <v>0</v>
      </c>
      <c r="M763" s="372">
        <v>0</v>
      </c>
      <c r="N763" s="372">
        <v>0</v>
      </c>
      <c r="O763" s="372" t="s">
        <v>1991</v>
      </c>
      <c r="P763" s="372">
        <v>0</v>
      </c>
      <c r="Q763" s="372">
        <v>0</v>
      </c>
      <c r="R763" s="372">
        <v>0</v>
      </c>
      <c r="S763" s="372" t="s">
        <v>1991</v>
      </c>
      <c r="T763" s="372">
        <v>0</v>
      </c>
      <c r="U763" s="372">
        <v>0</v>
      </c>
    </row>
    <row r="764" spans="1:21" ht="28.8" x14ac:dyDescent="0.3">
      <c r="A764" s="109" t="s">
        <v>13</v>
      </c>
      <c r="B764" s="1" t="s">
        <v>21</v>
      </c>
      <c r="D764" s="100" t="s">
        <v>470</v>
      </c>
      <c r="E764" s="110" t="s">
        <v>846</v>
      </c>
      <c r="F764" s="109" t="s">
        <v>847</v>
      </c>
      <c r="G764" s="109" t="s">
        <v>857</v>
      </c>
      <c r="H764" s="372" t="s">
        <v>1991</v>
      </c>
      <c r="I764" s="372" t="s">
        <v>1991</v>
      </c>
      <c r="J764" s="372" t="s">
        <v>1991</v>
      </c>
      <c r="K764" s="372" t="s">
        <v>1991</v>
      </c>
      <c r="L764" s="372">
        <v>0</v>
      </c>
      <c r="M764" s="372">
        <v>0</v>
      </c>
      <c r="N764" s="372">
        <v>0</v>
      </c>
      <c r="O764" s="372" t="s">
        <v>1991</v>
      </c>
      <c r="P764" s="372">
        <v>0</v>
      </c>
      <c r="Q764" s="372">
        <v>0</v>
      </c>
      <c r="R764" s="372">
        <v>0</v>
      </c>
      <c r="S764" s="372" t="s">
        <v>1991</v>
      </c>
      <c r="T764" s="372">
        <v>0</v>
      </c>
      <c r="U764" s="372">
        <v>0</v>
      </c>
    </row>
    <row r="765" spans="1:21" ht="28.8" x14ac:dyDescent="0.3">
      <c r="A765" s="109" t="s">
        <v>13</v>
      </c>
      <c r="B765" s="1" t="s">
        <v>34</v>
      </c>
      <c r="D765" s="100" t="s">
        <v>470</v>
      </c>
      <c r="E765" s="110" t="s">
        <v>846</v>
      </c>
      <c r="F765" s="109" t="s">
        <v>847</v>
      </c>
      <c r="G765" s="109" t="s">
        <v>858</v>
      </c>
      <c r="H765" s="372" t="s">
        <v>1991</v>
      </c>
      <c r="I765" s="372" t="s">
        <v>1991</v>
      </c>
      <c r="J765" s="372" t="s">
        <v>1991</v>
      </c>
      <c r="K765" s="372" t="s">
        <v>1991</v>
      </c>
      <c r="L765" s="372">
        <v>50.634926675999992</v>
      </c>
      <c r="M765" s="372">
        <v>53.16</v>
      </c>
      <c r="N765" s="372">
        <v>61.044344836158196</v>
      </c>
      <c r="O765" s="372" t="s">
        <v>1991</v>
      </c>
      <c r="P765" s="372">
        <v>94.33</v>
      </c>
      <c r="Q765" s="372">
        <v>95.28</v>
      </c>
      <c r="R765" s="372">
        <v>105.2</v>
      </c>
      <c r="S765" s="372" t="s">
        <v>1991</v>
      </c>
      <c r="T765" s="372">
        <v>116.64160081355934</v>
      </c>
      <c r="U765" s="372">
        <v>234.56</v>
      </c>
    </row>
    <row r="766" spans="1:21" ht="28.8" x14ac:dyDescent="0.3">
      <c r="A766" s="109" t="s">
        <v>13</v>
      </c>
      <c r="B766" s="28" t="s">
        <v>1992</v>
      </c>
      <c r="D766" s="100" t="s">
        <v>859</v>
      </c>
      <c r="E766" s="110" t="s">
        <v>860</v>
      </c>
      <c r="F766" s="109" t="s">
        <v>861</v>
      </c>
      <c r="G766" s="109" t="s">
        <v>862</v>
      </c>
      <c r="H766" s="372" t="s">
        <v>1991</v>
      </c>
      <c r="I766" s="372">
        <v>0</v>
      </c>
      <c r="J766" s="372">
        <v>0</v>
      </c>
      <c r="K766" s="372" t="s">
        <v>1991</v>
      </c>
      <c r="L766" s="372">
        <v>0</v>
      </c>
      <c r="M766" s="372">
        <v>0</v>
      </c>
      <c r="N766" s="372">
        <v>0</v>
      </c>
      <c r="O766" s="372">
        <v>0</v>
      </c>
      <c r="P766" s="372">
        <v>0</v>
      </c>
      <c r="Q766" s="372">
        <v>0</v>
      </c>
      <c r="R766" s="372">
        <v>0</v>
      </c>
      <c r="S766" s="372" t="s">
        <v>1991</v>
      </c>
      <c r="T766" s="372">
        <v>0</v>
      </c>
      <c r="U766" s="372">
        <v>0</v>
      </c>
    </row>
    <row r="767" spans="1:21" ht="28.8" x14ac:dyDescent="0.3">
      <c r="A767" s="109" t="s">
        <v>13</v>
      </c>
      <c r="B767" s="28" t="s">
        <v>1993</v>
      </c>
      <c r="D767" s="100" t="s">
        <v>859</v>
      </c>
      <c r="E767" s="110" t="s">
        <v>860</v>
      </c>
      <c r="F767" s="109" t="s">
        <v>861</v>
      </c>
      <c r="G767" s="109" t="s">
        <v>863</v>
      </c>
      <c r="H767" s="372" t="s">
        <v>1991</v>
      </c>
      <c r="I767" s="372">
        <v>0</v>
      </c>
      <c r="J767" s="372">
        <v>0</v>
      </c>
      <c r="K767" s="372" t="s">
        <v>1991</v>
      </c>
      <c r="L767" s="372">
        <v>0</v>
      </c>
      <c r="M767" s="372">
        <v>0</v>
      </c>
      <c r="N767" s="372">
        <v>0</v>
      </c>
      <c r="O767" s="372">
        <v>0</v>
      </c>
      <c r="P767" s="372">
        <v>0</v>
      </c>
      <c r="Q767" s="372">
        <v>0</v>
      </c>
      <c r="R767" s="372">
        <v>0</v>
      </c>
      <c r="S767" s="372" t="s">
        <v>1991</v>
      </c>
      <c r="T767" s="372">
        <v>0</v>
      </c>
      <c r="U767" s="372">
        <v>0</v>
      </c>
    </row>
    <row r="768" spans="1:21" ht="28.8" x14ac:dyDescent="0.3">
      <c r="A768" s="109" t="s">
        <v>13</v>
      </c>
      <c r="B768" s="28" t="s">
        <v>1994</v>
      </c>
      <c r="D768" s="100" t="s">
        <v>859</v>
      </c>
      <c r="E768" s="110" t="s">
        <v>860</v>
      </c>
      <c r="F768" s="109" t="s">
        <v>861</v>
      </c>
      <c r="G768" s="109" t="s">
        <v>864</v>
      </c>
      <c r="H768" s="372" t="s">
        <v>1991</v>
      </c>
      <c r="I768" s="372">
        <v>0</v>
      </c>
      <c r="J768" s="372">
        <v>0</v>
      </c>
      <c r="K768" s="372" t="s">
        <v>1991</v>
      </c>
      <c r="L768" s="372">
        <v>0</v>
      </c>
      <c r="M768" s="372">
        <v>0</v>
      </c>
      <c r="N768" s="372">
        <v>0</v>
      </c>
      <c r="O768" s="372">
        <v>0</v>
      </c>
      <c r="P768" s="372">
        <v>0</v>
      </c>
      <c r="Q768" s="372">
        <v>0</v>
      </c>
      <c r="R768" s="372">
        <v>0</v>
      </c>
      <c r="S768" s="372" t="s">
        <v>1991</v>
      </c>
      <c r="T768" s="372">
        <v>0</v>
      </c>
      <c r="U768" s="372">
        <v>0</v>
      </c>
    </row>
    <row r="769" spans="1:21" ht="28.8" x14ac:dyDescent="0.3">
      <c r="A769" s="109" t="s">
        <v>13</v>
      </c>
      <c r="B769" s="28" t="s">
        <v>1995</v>
      </c>
      <c r="D769" s="100" t="s">
        <v>859</v>
      </c>
      <c r="E769" s="110" t="s">
        <v>860</v>
      </c>
      <c r="F769" s="109" t="s">
        <v>861</v>
      </c>
      <c r="G769" s="109" t="s">
        <v>865</v>
      </c>
      <c r="H769" s="372" t="s">
        <v>1991</v>
      </c>
      <c r="I769" s="372">
        <v>0</v>
      </c>
      <c r="J769" s="372">
        <v>0</v>
      </c>
      <c r="K769" s="372" t="s">
        <v>1991</v>
      </c>
      <c r="L769" s="372">
        <v>0</v>
      </c>
      <c r="M769" s="372">
        <v>0</v>
      </c>
      <c r="N769" s="372">
        <v>0</v>
      </c>
      <c r="O769" s="372">
        <v>0</v>
      </c>
      <c r="P769" s="372">
        <v>0</v>
      </c>
      <c r="Q769" s="372">
        <v>0</v>
      </c>
      <c r="R769" s="372">
        <v>0</v>
      </c>
      <c r="S769" s="372" t="s">
        <v>1991</v>
      </c>
      <c r="T769" s="372">
        <v>0</v>
      </c>
      <c r="U769" s="372">
        <v>0</v>
      </c>
    </row>
    <row r="770" spans="1:21" ht="28.8" x14ac:dyDescent="0.3">
      <c r="A770" s="109" t="s">
        <v>13</v>
      </c>
      <c r="B770" s="1" t="s">
        <v>15</v>
      </c>
      <c r="D770" s="100" t="s">
        <v>859</v>
      </c>
      <c r="E770" s="110" t="s">
        <v>860</v>
      </c>
      <c r="F770" s="109" t="s">
        <v>861</v>
      </c>
      <c r="G770" s="109" t="s">
        <v>866</v>
      </c>
      <c r="H770" s="372" t="s">
        <v>1991</v>
      </c>
      <c r="I770" s="372">
        <v>0</v>
      </c>
      <c r="J770" s="372">
        <v>0</v>
      </c>
      <c r="K770" s="372" t="s">
        <v>1991</v>
      </c>
      <c r="L770" s="372">
        <v>0</v>
      </c>
      <c r="M770" s="372">
        <v>0</v>
      </c>
      <c r="N770" s="372">
        <v>0</v>
      </c>
      <c r="O770" s="372">
        <v>0</v>
      </c>
      <c r="P770" s="372">
        <v>0</v>
      </c>
      <c r="Q770" s="372">
        <v>0</v>
      </c>
      <c r="R770" s="372">
        <v>0</v>
      </c>
      <c r="S770" s="372" t="s">
        <v>1991</v>
      </c>
      <c r="T770" s="372">
        <v>0</v>
      </c>
      <c r="U770" s="372">
        <v>0</v>
      </c>
    </row>
    <row r="771" spans="1:21" ht="28.8" x14ac:dyDescent="0.3">
      <c r="A771" s="109" t="s">
        <v>13</v>
      </c>
      <c r="B771" s="1" t="s">
        <v>32</v>
      </c>
      <c r="D771" s="100" t="s">
        <v>859</v>
      </c>
      <c r="E771" s="110" t="s">
        <v>860</v>
      </c>
      <c r="F771" s="109" t="s">
        <v>861</v>
      </c>
      <c r="G771" s="109" t="s">
        <v>867</v>
      </c>
      <c r="H771" s="372" t="s">
        <v>1991</v>
      </c>
      <c r="I771" s="372">
        <v>0</v>
      </c>
      <c r="J771" s="372">
        <v>0</v>
      </c>
      <c r="K771" s="372" t="s">
        <v>1991</v>
      </c>
      <c r="L771" s="372">
        <v>0</v>
      </c>
      <c r="M771" s="372">
        <v>0</v>
      </c>
      <c r="N771" s="372">
        <v>0</v>
      </c>
      <c r="O771" s="372">
        <v>0</v>
      </c>
      <c r="P771" s="372">
        <v>0</v>
      </c>
      <c r="Q771" s="372">
        <v>0</v>
      </c>
      <c r="R771" s="372">
        <v>0</v>
      </c>
      <c r="S771" s="372" t="s">
        <v>1991</v>
      </c>
      <c r="T771" s="372">
        <v>0</v>
      </c>
      <c r="U771" s="372">
        <v>0</v>
      </c>
    </row>
    <row r="772" spans="1:21" ht="28.8" x14ac:dyDescent="0.3">
      <c r="A772" s="109" t="s">
        <v>13</v>
      </c>
      <c r="B772" s="1" t="s">
        <v>19</v>
      </c>
      <c r="D772" s="100" t="s">
        <v>859</v>
      </c>
      <c r="E772" s="110" t="s">
        <v>860</v>
      </c>
      <c r="F772" s="109" t="s">
        <v>861</v>
      </c>
      <c r="G772" s="109" t="s">
        <v>868</v>
      </c>
      <c r="H772" s="372" t="s">
        <v>1991</v>
      </c>
      <c r="I772" s="372">
        <v>0</v>
      </c>
      <c r="J772" s="372">
        <v>0</v>
      </c>
      <c r="K772" s="372" t="s">
        <v>1991</v>
      </c>
      <c r="L772" s="372">
        <v>0</v>
      </c>
      <c r="M772" s="372">
        <v>0</v>
      </c>
      <c r="N772" s="372">
        <v>0</v>
      </c>
      <c r="O772" s="372">
        <v>0</v>
      </c>
      <c r="P772" s="372">
        <v>0</v>
      </c>
      <c r="Q772" s="372">
        <v>0</v>
      </c>
      <c r="R772" s="372">
        <v>0</v>
      </c>
      <c r="S772" s="372" t="s">
        <v>1991</v>
      </c>
      <c r="T772" s="372">
        <v>0</v>
      </c>
      <c r="U772" s="372">
        <v>0</v>
      </c>
    </row>
    <row r="773" spans="1:21" ht="28.8" x14ac:dyDescent="0.3">
      <c r="A773" s="109" t="s">
        <v>13</v>
      </c>
      <c r="B773" s="1" t="s">
        <v>21</v>
      </c>
      <c r="D773" s="100" t="s">
        <v>859</v>
      </c>
      <c r="E773" s="110" t="s">
        <v>860</v>
      </c>
      <c r="F773" s="109" t="s">
        <v>861</v>
      </c>
      <c r="G773" s="109" t="s">
        <v>869</v>
      </c>
      <c r="H773" s="372" t="s">
        <v>1991</v>
      </c>
      <c r="I773" s="372">
        <v>0</v>
      </c>
      <c r="J773" s="372">
        <v>0</v>
      </c>
      <c r="K773" s="372" t="s">
        <v>1991</v>
      </c>
      <c r="L773" s="372">
        <v>0</v>
      </c>
      <c r="M773" s="372">
        <v>0</v>
      </c>
      <c r="N773" s="372">
        <v>0</v>
      </c>
      <c r="O773" s="372">
        <v>0</v>
      </c>
      <c r="P773" s="372">
        <v>0</v>
      </c>
      <c r="Q773" s="372">
        <v>0</v>
      </c>
      <c r="R773" s="372">
        <v>0</v>
      </c>
      <c r="S773" s="372" t="s">
        <v>1991</v>
      </c>
      <c r="T773" s="372">
        <v>0</v>
      </c>
      <c r="U773" s="372">
        <v>0</v>
      </c>
    </row>
    <row r="774" spans="1:21" ht="28.8" x14ac:dyDescent="0.3">
      <c r="A774" s="109" t="s">
        <v>13</v>
      </c>
      <c r="B774" s="1" t="s">
        <v>27</v>
      </c>
      <c r="D774" s="100" t="s">
        <v>859</v>
      </c>
      <c r="E774" s="110" t="s">
        <v>860</v>
      </c>
      <c r="F774" s="109" t="s">
        <v>861</v>
      </c>
      <c r="G774" s="109" t="s">
        <v>870</v>
      </c>
      <c r="H774" s="372" t="s">
        <v>1991</v>
      </c>
      <c r="I774" s="372">
        <v>44.877939599999991</v>
      </c>
      <c r="J774" s="372">
        <v>52.269600239999995</v>
      </c>
      <c r="K774" s="372" t="s">
        <v>1991</v>
      </c>
      <c r="L774" s="372">
        <v>52.797606924</v>
      </c>
      <c r="M774" s="372">
        <v>55.437487270200002</v>
      </c>
      <c r="N774" s="372">
        <v>63.654139709039548</v>
      </c>
      <c r="O774" s="372">
        <v>84.733397923728802</v>
      </c>
      <c r="P774" s="372">
        <v>98.367800200564957</v>
      </c>
      <c r="Q774" s="372">
        <v>99.349676025423719</v>
      </c>
      <c r="R774" s="372">
        <v>109.69665861016949</v>
      </c>
      <c r="S774" s="372" t="s">
        <v>1991</v>
      </c>
      <c r="T774" s="372">
        <v>121.62831420338983</v>
      </c>
      <c r="U774" s="372">
        <v>244.58651085310734</v>
      </c>
    </row>
    <row r="775" spans="1:21" ht="28.8" x14ac:dyDescent="0.3">
      <c r="A775" s="109" t="s">
        <v>13</v>
      </c>
      <c r="B775" s="1" t="s">
        <v>29</v>
      </c>
      <c r="D775" s="100" t="s">
        <v>859</v>
      </c>
      <c r="E775" s="110" t="s">
        <v>860</v>
      </c>
      <c r="F775" s="109" t="s">
        <v>861</v>
      </c>
      <c r="G775" s="109" t="s">
        <v>870</v>
      </c>
      <c r="H775" s="372" t="s">
        <v>1991</v>
      </c>
      <c r="I775" s="372">
        <v>44.877939599999991</v>
      </c>
      <c r="J775" s="372">
        <v>52.269600239999995</v>
      </c>
      <c r="K775" s="372" t="s">
        <v>1991</v>
      </c>
      <c r="L775" s="372">
        <v>52.797606924</v>
      </c>
      <c r="M775" s="372">
        <v>55.437487270200002</v>
      </c>
      <c r="N775" s="372">
        <v>63.654139709039548</v>
      </c>
      <c r="O775" s="372">
        <v>84.733397923728802</v>
      </c>
      <c r="P775" s="372">
        <v>98.367800200564957</v>
      </c>
      <c r="Q775" s="372">
        <v>99.349676025423719</v>
      </c>
      <c r="R775" s="372">
        <v>109.69665861016949</v>
      </c>
      <c r="S775" s="372" t="s">
        <v>1991</v>
      </c>
      <c r="T775" s="372">
        <v>121.62831420338983</v>
      </c>
      <c r="U775" s="372">
        <v>244.58651085310734</v>
      </c>
    </row>
    <row r="776" spans="1:21" ht="28.8" x14ac:dyDescent="0.3">
      <c r="A776" s="109" t="s">
        <v>13</v>
      </c>
      <c r="B776" s="1" t="s">
        <v>30</v>
      </c>
      <c r="D776" s="100" t="s">
        <v>859</v>
      </c>
      <c r="E776" s="110" t="s">
        <v>860</v>
      </c>
      <c r="F776" s="109" t="s">
        <v>861</v>
      </c>
      <c r="G776" s="109" t="s">
        <v>871</v>
      </c>
      <c r="H776" s="372" t="s">
        <v>1991</v>
      </c>
      <c r="I776" s="372">
        <v>48.005902199999994</v>
      </c>
      <c r="J776" s="372">
        <v>55.912756679999994</v>
      </c>
      <c r="K776" s="372" t="s">
        <v>1991</v>
      </c>
      <c r="L776" s="372">
        <v>56.478738035999996</v>
      </c>
      <c r="M776" s="372">
        <v>59.302674937799999</v>
      </c>
      <c r="N776" s="372">
        <v>68.090790992937855</v>
      </c>
      <c r="O776" s="372">
        <v>90.364051199999992</v>
      </c>
      <c r="P776" s="372">
        <v>105.22397057768362</v>
      </c>
      <c r="Q776" s="372">
        <v>106.27428249576272</v>
      </c>
      <c r="R776" s="372">
        <v>117.34244289830509</v>
      </c>
      <c r="S776" s="372" t="s">
        <v>1991</v>
      </c>
      <c r="T776" s="372">
        <v>130.10572696610171</v>
      </c>
      <c r="U776" s="372">
        <v>261.63402830225994</v>
      </c>
    </row>
    <row r="777" spans="1:21" ht="28.8" x14ac:dyDescent="0.3">
      <c r="A777" s="109" t="s">
        <v>13</v>
      </c>
      <c r="B777" s="1" t="s">
        <v>34</v>
      </c>
      <c r="D777" s="100" t="s">
        <v>859</v>
      </c>
      <c r="E777" s="110" t="s">
        <v>860</v>
      </c>
      <c r="F777" s="109" t="s">
        <v>861</v>
      </c>
      <c r="G777" s="109" t="s">
        <v>872</v>
      </c>
      <c r="H777" s="372" t="s">
        <v>1991</v>
      </c>
      <c r="I777" s="372">
        <v>43.037961599999996</v>
      </c>
      <c r="J777" s="372">
        <v>50.126567039999998</v>
      </c>
      <c r="K777" s="372" t="s">
        <v>1991</v>
      </c>
      <c r="L777" s="372">
        <v>50.634926675999992</v>
      </c>
      <c r="M777" s="372">
        <v>53.16</v>
      </c>
      <c r="N777" s="372">
        <v>61.044344836158196</v>
      </c>
      <c r="O777" s="372">
        <v>81.259361694915256</v>
      </c>
      <c r="P777" s="372">
        <v>94.33</v>
      </c>
      <c r="Q777" s="372">
        <v>95.28</v>
      </c>
      <c r="R777" s="372">
        <v>105.2</v>
      </c>
      <c r="S777" s="372" t="s">
        <v>1991</v>
      </c>
      <c r="T777" s="372">
        <v>116.64160081355934</v>
      </c>
      <c r="U777" s="372">
        <v>234.56</v>
      </c>
    </row>
    <row r="778" spans="1:21" x14ac:dyDescent="0.3">
      <c r="A778" s="109" t="s">
        <v>13</v>
      </c>
      <c r="B778" s="1" t="s">
        <v>27</v>
      </c>
      <c r="C778" s="109" t="s">
        <v>445</v>
      </c>
      <c r="D778" s="100" t="s">
        <v>873</v>
      </c>
      <c r="E778" s="110" t="s">
        <v>874</v>
      </c>
      <c r="F778" s="109" t="s">
        <v>875</v>
      </c>
      <c r="G778" s="109" t="s">
        <v>876</v>
      </c>
      <c r="H778" s="372">
        <v>3.53</v>
      </c>
      <c r="I778" s="372">
        <v>3.53</v>
      </c>
      <c r="J778" s="372">
        <v>3.53</v>
      </c>
      <c r="K778" s="372" t="s">
        <v>1991</v>
      </c>
      <c r="L778" s="372">
        <v>3.53</v>
      </c>
      <c r="M778" s="372">
        <v>3.53</v>
      </c>
      <c r="N778" s="372">
        <v>3.53</v>
      </c>
      <c r="O778" s="372">
        <v>3.53</v>
      </c>
      <c r="P778" s="372">
        <v>3.53</v>
      </c>
      <c r="Q778" s="372">
        <v>3.53</v>
      </c>
      <c r="R778" s="372">
        <v>3.53</v>
      </c>
      <c r="S778" s="372">
        <v>3.53</v>
      </c>
      <c r="T778" s="372">
        <v>3.53</v>
      </c>
      <c r="U778" s="372">
        <v>3.53</v>
      </c>
    </row>
    <row r="779" spans="1:21" x14ac:dyDescent="0.3">
      <c r="A779" s="109" t="s">
        <v>13</v>
      </c>
      <c r="B779" s="1" t="s">
        <v>29</v>
      </c>
      <c r="C779" s="109" t="s">
        <v>445</v>
      </c>
      <c r="D779" s="100" t="s">
        <v>873</v>
      </c>
      <c r="E779" s="110" t="s">
        <v>874</v>
      </c>
      <c r="F779" s="109" t="s">
        <v>875</v>
      </c>
      <c r="G779" s="109" t="s">
        <v>876</v>
      </c>
      <c r="H779" s="372">
        <v>3.53</v>
      </c>
      <c r="I779" s="372">
        <v>3.53</v>
      </c>
      <c r="J779" s="372">
        <v>3.53</v>
      </c>
      <c r="K779" s="372" t="s">
        <v>1991</v>
      </c>
      <c r="L779" s="372">
        <v>3.53</v>
      </c>
      <c r="M779" s="372">
        <v>3.53</v>
      </c>
      <c r="N779" s="372">
        <v>3.53</v>
      </c>
      <c r="O779" s="372">
        <v>3.53</v>
      </c>
      <c r="P779" s="372">
        <v>3.53</v>
      </c>
      <c r="Q779" s="372">
        <v>3.53</v>
      </c>
      <c r="R779" s="372">
        <v>3.53</v>
      </c>
      <c r="S779" s="372">
        <v>3.53</v>
      </c>
      <c r="T779" s="372">
        <v>3.53</v>
      </c>
      <c r="U779" s="372">
        <v>3.53</v>
      </c>
    </row>
    <row r="780" spans="1:21" x14ac:dyDescent="0.3">
      <c r="A780" s="109" t="s">
        <v>13</v>
      </c>
      <c r="B780" s="1" t="s">
        <v>30</v>
      </c>
      <c r="C780" s="109" t="s">
        <v>445</v>
      </c>
      <c r="D780" s="100" t="s">
        <v>873</v>
      </c>
      <c r="E780" s="110" t="s">
        <v>874</v>
      </c>
      <c r="F780" s="109" t="s">
        <v>875</v>
      </c>
      <c r="G780" s="109" t="s">
        <v>877</v>
      </c>
      <c r="H780" s="372">
        <v>3.53</v>
      </c>
      <c r="I780" s="372">
        <v>3.53</v>
      </c>
      <c r="J780" s="372">
        <v>3.53</v>
      </c>
      <c r="K780" s="372" t="s">
        <v>1991</v>
      </c>
      <c r="L780" s="372">
        <v>3.53</v>
      </c>
      <c r="M780" s="372">
        <v>3.53</v>
      </c>
      <c r="N780" s="372">
        <v>3.53</v>
      </c>
      <c r="O780" s="372">
        <v>3.53</v>
      </c>
      <c r="P780" s="372">
        <v>3.53</v>
      </c>
      <c r="Q780" s="372">
        <v>3.53</v>
      </c>
      <c r="R780" s="372">
        <v>3.53</v>
      </c>
      <c r="S780" s="372">
        <v>3.53</v>
      </c>
      <c r="T780" s="372">
        <v>3.53</v>
      </c>
      <c r="U780" s="372">
        <v>3.53</v>
      </c>
    </row>
    <row r="781" spans="1:21" x14ac:dyDescent="0.3">
      <c r="A781" s="109" t="s">
        <v>13</v>
      </c>
      <c r="B781" s="1" t="s">
        <v>15</v>
      </c>
      <c r="C781" s="109" t="s">
        <v>445</v>
      </c>
      <c r="D781" s="100" t="s">
        <v>873</v>
      </c>
      <c r="E781" s="110" t="s">
        <v>874</v>
      </c>
      <c r="F781" s="109" t="s">
        <v>875</v>
      </c>
      <c r="G781" s="109" t="s">
        <v>878</v>
      </c>
      <c r="H781" s="372">
        <v>3.53</v>
      </c>
      <c r="I781" s="372">
        <v>3.53</v>
      </c>
      <c r="J781" s="372">
        <v>3.53</v>
      </c>
      <c r="K781" s="372" t="s">
        <v>1991</v>
      </c>
      <c r="L781" s="372">
        <v>3.53</v>
      </c>
      <c r="M781" s="372">
        <v>3.53</v>
      </c>
      <c r="N781" s="372">
        <v>3.53</v>
      </c>
      <c r="O781" s="372">
        <v>3.53</v>
      </c>
      <c r="P781" s="372">
        <v>3.53</v>
      </c>
      <c r="Q781" s="372">
        <v>3.53</v>
      </c>
      <c r="R781" s="372">
        <v>3.53</v>
      </c>
      <c r="S781" s="372">
        <v>3.53</v>
      </c>
      <c r="T781" s="372">
        <v>3.53</v>
      </c>
      <c r="U781" s="372">
        <v>3.53</v>
      </c>
    </row>
    <row r="782" spans="1:21" x14ac:dyDescent="0.3">
      <c r="A782" s="109" t="s">
        <v>13</v>
      </c>
      <c r="B782" s="1" t="s">
        <v>32</v>
      </c>
      <c r="C782" s="109" t="s">
        <v>445</v>
      </c>
      <c r="D782" s="100" t="s">
        <v>873</v>
      </c>
      <c r="E782" s="110" t="s">
        <v>874</v>
      </c>
      <c r="F782" s="109" t="s">
        <v>875</v>
      </c>
      <c r="G782" s="109" t="s">
        <v>879</v>
      </c>
      <c r="H782" s="372">
        <v>3.53</v>
      </c>
      <c r="I782" s="372">
        <v>3.53</v>
      </c>
      <c r="J782" s="372">
        <v>3.53</v>
      </c>
      <c r="K782" s="372" t="s">
        <v>1991</v>
      </c>
      <c r="L782" s="372">
        <v>3.53</v>
      </c>
      <c r="M782" s="372">
        <v>3.53</v>
      </c>
      <c r="N782" s="372">
        <v>3.53</v>
      </c>
      <c r="O782" s="372">
        <v>3.53</v>
      </c>
      <c r="P782" s="372">
        <v>3.53</v>
      </c>
      <c r="Q782" s="372">
        <v>3.53</v>
      </c>
      <c r="R782" s="372">
        <v>3.53</v>
      </c>
      <c r="S782" s="372">
        <v>3.53</v>
      </c>
      <c r="T782" s="372">
        <v>3.53</v>
      </c>
      <c r="U782" s="372">
        <v>3.53</v>
      </c>
    </row>
    <row r="783" spans="1:21" x14ac:dyDescent="0.3">
      <c r="A783" s="109" t="s">
        <v>13</v>
      </c>
      <c r="B783" s="1" t="s">
        <v>19</v>
      </c>
      <c r="C783" s="109" t="s">
        <v>445</v>
      </c>
      <c r="D783" s="100" t="s">
        <v>873</v>
      </c>
      <c r="E783" s="110" t="s">
        <v>874</v>
      </c>
      <c r="F783" s="109" t="s">
        <v>875</v>
      </c>
      <c r="G783" s="109" t="s">
        <v>880</v>
      </c>
      <c r="H783" s="372">
        <v>3.53</v>
      </c>
      <c r="I783" s="372">
        <v>3.53</v>
      </c>
      <c r="J783" s="372">
        <v>3.53</v>
      </c>
      <c r="K783" s="372" t="s">
        <v>1991</v>
      </c>
      <c r="L783" s="372">
        <v>3.53</v>
      </c>
      <c r="M783" s="372">
        <v>3.53</v>
      </c>
      <c r="N783" s="372">
        <v>3.53</v>
      </c>
      <c r="O783" s="372">
        <v>3.53</v>
      </c>
      <c r="P783" s="372">
        <v>3.53</v>
      </c>
      <c r="Q783" s="372">
        <v>3.53</v>
      </c>
      <c r="R783" s="372">
        <v>3.53</v>
      </c>
      <c r="S783" s="372">
        <v>3.53</v>
      </c>
      <c r="T783" s="372">
        <v>3.53</v>
      </c>
      <c r="U783" s="372">
        <v>3.53</v>
      </c>
    </row>
    <row r="784" spans="1:21" x14ac:dyDescent="0.3">
      <c r="A784" s="109" t="s">
        <v>13</v>
      </c>
      <c r="B784" s="1" t="s">
        <v>21</v>
      </c>
      <c r="C784" s="109" t="s">
        <v>445</v>
      </c>
      <c r="D784" s="100" t="s">
        <v>873</v>
      </c>
      <c r="E784" s="110" t="s">
        <v>874</v>
      </c>
      <c r="F784" s="109" t="s">
        <v>875</v>
      </c>
      <c r="G784" s="109" t="s">
        <v>881</v>
      </c>
      <c r="H784" s="372">
        <v>3.53</v>
      </c>
      <c r="I784" s="372">
        <v>3.53</v>
      </c>
      <c r="J784" s="372">
        <v>3.53</v>
      </c>
      <c r="K784" s="372" t="s">
        <v>1991</v>
      </c>
      <c r="L784" s="372">
        <v>3.53</v>
      </c>
      <c r="M784" s="372">
        <v>3.53</v>
      </c>
      <c r="N784" s="372">
        <v>3.53</v>
      </c>
      <c r="O784" s="372">
        <v>3.53</v>
      </c>
      <c r="P784" s="372">
        <v>3.53</v>
      </c>
      <c r="Q784" s="372">
        <v>3.53</v>
      </c>
      <c r="R784" s="372">
        <v>3.53</v>
      </c>
      <c r="S784" s="372">
        <v>3.53</v>
      </c>
      <c r="T784" s="372">
        <v>3.53</v>
      </c>
      <c r="U784" s="372">
        <v>3.53</v>
      </c>
    </row>
    <row r="785" spans="1:21" x14ac:dyDescent="0.3">
      <c r="A785" s="109" t="s">
        <v>13</v>
      </c>
      <c r="B785" s="1" t="s">
        <v>34</v>
      </c>
      <c r="C785" s="109" t="s">
        <v>445</v>
      </c>
      <c r="D785" s="100" t="s">
        <v>873</v>
      </c>
      <c r="E785" s="110" t="s">
        <v>874</v>
      </c>
      <c r="F785" s="109" t="s">
        <v>875</v>
      </c>
      <c r="G785" s="109" t="s">
        <v>882</v>
      </c>
      <c r="H785" s="372">
        <v>3.53</v>
      </c>
      <c r="I785" s="372">
        <v>3.53</v>
      </c>
      <c r="J785" s="372">
        <v>3.53</v>
      </c>
      <c r="K785" s="372" t="s">
        <v>1991</v>
      </c>
      <c r="L785" s="372">
        <v>3.53</v>
      </c>
      <c r="M785" s="372">
        <v>3.53</v>
      </c>
      <c r="N785" s="372">
        <v>3.53</v>
      </c>
      <c r="O785" s="372">
        <v>3.53</v>
      </c>
      <c r="P785" s="372">
        <v>3.53</v>
      </c>
      <c r="Q785" s="372">
        <v>3.53</v>
      </c>
      <c r="R785" s="372">
        <v>3.53</v>
      </c>
      <c r="S785" s="372">
        <v>3.53</v>
      </c>
      <c r="T785" s="372">
        <v>3.53</v>
      </c>
      <c r="U785" s="372">
        <v>3.53</v>
      </c>
    </row>
    <row r="786" spans="1:21" ht="28.8" x14ac:dyDescent="0.3">
      <c r="A786" s="109" t="s">
        <v>13</v>
      </c>
      <c r="B786" s="28" t="s">
        <v>1992</v>
      </c>
      <c r="D786" s="100" t="s">
        <v>16</v>
      </c>
      <c r="E786" s="110" t="s">
        <v>883</v>
      </c>
      <c r="F786" s="109" t="s">
        <v>884</v>
      </c>
      <c r="G786" s="109" t="s">
        <v>885</v>
      </c>
      <c r="H786" s="372">
        <v>0</v>
      </c>
      <c r="I786" s="372">
        <v>0</v>
      </c>
      <c r="J786" s="372">
        <v>0</v>
      </c>
      <c r="K786" s="372" t="s">
        <v>1991</v>
      </c>
      <c r="L786" s="372">
        <v>0</v>
      </c>
      <c r="M786" s="372">
        <v>0</v>
      </c>
      <c r="N786" s="372">
        <v>0</v>
      </c>
      <c r="O786" s="372">
        <v>0</v>
      </c>
      <c r="P786" s="372">
        <v>0</v>
      </c>
      <c r="Q786" s="372">
        <v>0</v>
      </c>
      <c r="R786" s="372">
        <v>0</v>
      </c>
      <c r="S786" s="372">
        <v>0</v>
      </c>
      <c r="T786" s="372">
        <v>0</v>
      </c>
      <c r="U786" s="372">
        <v>0</v>
      </c>
    </row>
    <row r="787" spans="1:21" ht="28.8" x14ac:dyDescent="0.3">
      <c r="A787" s="109" t="s">
        <v>13</v>
      </c>
      <c r="B787" s="28" t="s">
        <v>1993</v>
      </c>
      <c r="D787" s="100" t="s">
        <v>16</v>
      </c>
      <c r="E787" s="110" t="s">
        <v>883</v>
      </c>
      <c r="F787" s="109" t="s">
        <v>884</v>
      </c>
      <c r="G787" s="109" t="s">
        <v>886</v>
      </c>
      <c r="H787" s="372">
        <v>0</v>
      </c>
      <c r="I787" s="372">
        <v>0</v>
      </c>
      <c r="J787" s="372">
        <v>0</v>
      </c>
      <c r="K787" s="372" t="s">
        <v>1991</v>
      </c>
      <c r="L787" s="372">
        <v>0</v>
      </c>
      <c r="M787" s="372">
        <v>0</v>
      </c>
      <c r="N787" s="372">
        <v>0</v>
      </c>
      <c r="O787" s="372">
        <v>0</v>
      </c>
      <c r="P787" s="372">
        <v>0</v>
      </c>
      <c r="Q787" s="372">
        <v>0</v>
      </c>
      <c r="R787" s="372">
        <v>0</v>
      </c>
      <c r="S787" s="372">
        <v>0</v>
      </c>
      <c r="T787" s="372">
        <v>0</v>
      </c>
      <c r="U787" s="372">
        <v>0</v>
      </c>
    </row>
    <row r="788" spans="1:21" ht="28.8" x14ac:dyDescent="0.3">
      <c r="A788" s="109" t="s">
        <v>13</v>
      </c>
      <c r="B788" s="28" t="s">
        <v>1994</v>
      </c>
      <c r="D788" s="100" t="s">
        <v>16</v>
      </c>
      <c r="E788" s="110" t="s">
        <v>883</v>
      </c>
      <c r="F788" s="109" t="s">
        <v>884</v>
      </c>
      <c r="G788" s="109" t="s">
        <v>887</v>
      </c>
      <c r="H788" s="372">
        <v>0</v>
      </c>
      <c r="I788" s="372">
        <v>0</v>
      </c>
      <c r="J788" s="372">
        <v>0</v>
      </c>
      <c r="K788" s="372" t="s">
        <v>1991</v>
      </c>
      <c r="L788" s="372">
        <v>0</v>
      </c>
      <c r="M788" s="372">
        <v>0</v>
      </c>
      <c r="N788" s="372">
        <v>0</v>
      </c>
      <c r="O788" s="372">
        <v>0</v>
      </c>
      <c r="P788" s="372">
        <v>0</v>
      </c>
      <c r="Q788" s="372">
        <v>0</v>
      </c>
      <c r="R788" s="372">
        <v>0</v>
      </c>
      <c r="S788" s="372">
        <v>0</v>
      </c>
      <c r="T788" s="372">
        <v>0</v>
      </c>
      <c r="U788" s="372">
        <v>0</v>
      </c>
    </row>
    <row r="789" spans="1:21" ht="28.8" x14ac:dyDescent="0.3">
      <c r="A789" s="109" t="s">
        <v>13</v>
      </c>
      <c r="B789" s="28" t="s">
        <v>1995</v>
      </c>
      <c r="D789" s="100" t="s">
        <v>16</v>
      </c>
      <c r="E789" s="110" t="s">
        <v>883</v>
      </c>
      <c r="F789" s="109" t="s">
        <v>884</v>
      </c>
      <c r="G789" s="109" t="s">
        <v>888</v>
      </c>
      <c r="H789" s="372">
        <v>0</v>
      </c>
      <c r="I789" s="372">
        <v>0</v>
      </c>
      <c r="J789" s="372">
        <v>0</v>
      </c>
      <c r="K789" s="372" t="s">
        <v>1991</v>
      </c>
      <c r="L789" s="372">
        <v>0</v>
      </c>
      <c r="M789" s="372">
        <v>0</v>
      </c>
      <c r="N789" s="372">
        <v>0</v>
      </c>
      <c r="O789" s="372">
        <v>0</v>
      </c>
      <c r="P789" s="372">
        <v>0</v>
      </c>
      <c r="Q789" s="372">
        <v>0</v>
      </c>
      <c r="R789" s="372">
        <v>0</v>
      </c>
      <c r="S789" s="372">
        <v>0</v>
      </c>
      <c r="T789" s="372">
        <v>0</v>
      </c>
      <c r="U789" s="372">
        <v>0</v>
      </c>
    </row>
    <row r="790" spans="1:21" ht="28.8" x14ac:dyDescent="0.3">
      <c r="A790" s="109" t="s">
        <v>13</v>
      </c>
      <c r="B790" s="1" t="s">
        <v>15</v>
      </c>
      <c r="D790" s="100" t="s">
        <v>16</v>
      </c>
      <c r="E790" s="110" t="s">
        <v>883</v>
      </c>
      <c r="F790" s="109" t="s">
        <v>884</v>
      </c>
      <c r="G790" s="109" t="s">
        <v>889</v>
      </c>
      <c r="H790" s="372">
        <v>0</v>
      </c>
      <c r="I790" s="372">
        <v>0</v>
      </c>
      <c r="J790" s="372">
        <v>0</v>
      </c>
      <c r="K790" s="372" t="s">
        <v>1991</v>
      </c>
      <c r="L790" s="372">
        <v>0</v>
      </c>
      <c r="M790" s="372">
        <v>0</v>
      </c>
      <c r="N790" s="372">
        <v>0</v>
      </c>
      <c r="O790" s="372">
        <v>0</v>
      </c>
      <c r="P790" s="372">
        <v>0</v>
      </c>
      <c r="Q790" s="372">
        <v>0</v>
      </c>
      <c r="R790" s="372">
        <v>0</v>
      </c>
      <c r="S790" s="372">
        <v>0</v>
      </c>
      <c r="T790" s="372">
        <v>0</v>
      </c>
      <c r="U790" s="372">
        <v>0</v>
      </c>
    </row>
    <row r="791" spans="1:21" ht="28.8" x14ac:dyDescent="0.3">
      <c r="A791" s="109" t="s">
        <v>13</v>
      </c>
      <c r="B791" s="1" t="s">
        <v>32</v>
      </c>
      <c r="D791" s="100" t="s">
        <v>16</v>
      </c>
      <c r="E791" s="110" t="s">
        <v>883</v>
      </c>
      <c r="F791" s="109" t="s">
        <v>884</v>
      </c>
      <c r="G791" s="109" t="s">
        <v>890</v>
      </c>
      <c r="H791" s="372">
        <v>0</v>
      </c>
      <c r="I791" s="372">
        <v>0</v>
      </c>
      <c r="J791" s="372">
        <v>0</v>
      </c>
      <c r="K791" s="372" t="s">
        <v>1991</v>
      </c>
      <c r="L791" s="372">
        <v>0</v>
      </c>
      <c r="M791" s="372">
        <v>0</v>
      </c>
      <c r="N791" s="372">
        <v>0</v>
      </c>
      <c r="O791" s="372">
        <v>0</v>
      </c>
      <c r="P791" s="372">
        <v>0</v>
      </c>
      <c r="Q791" s="372">
        <v>0</v>
      </c>
      <c r="R791" s="372">
        <v>0</v>
      </c>
      <c r="S791" s="372">
        <v>0</v>
      </c>
      <c r="T791" s="372">
        <v>0</v>
      </c>
      <c r="U791" s="372">
        <v>0</v>
      </c>
    </row>
    <row r="792" spans="1:21" ht="28.8" x14ac:dyDescent="0.3">
      <c r="A792" s="109" t="s">
        <v>13</v>
      </c>
      <c r="B792" s="1" t="s">
        <v>19</v>
      </c>
      <c r="D792" s="100" t="s">
        <v>16</v>
      </c>
      <c r="E792" s="110" t="s">
        <v>883</v>
      </c>
      <c r="F792" s="109" t="s">
        <v>884</v>
      </c>
      <c r="G792" s="109" t="s">
        <v>891</v>
      </c>
      <c r="H792" s="372">
        <v>0</v>
      </c>
      <c r="I792" s="372">
        <v>0</v>
      </c>
      <c r="J792" s="372">
        <v>0</v>
      </c>
      <c r="K792" s="372" t="s">
        <v>1991</v>
      </c>
      <c r="L792" s="372">
        <v>0</v>
      </c>
      <c r="M792" s="372">
        <v>0</v>
      </c>
      <c r="N792" s="372">
        <v>0</v>
      </c>
      <c r="O792" s="372">
        <v>0</v>
      </c>
      <c r="P792" s="372">
        <v>0</v>
      </c>
      <c r="Q792" s="372">
        <v>0</v>
      </c>
      <c r="R792" s="372">
        <v>0</v>
      </c>
      <c r="S792" s="372">
        <v>0</v>
      </c>
      <c r="T792" s="372">
        <v>0</v>
      </c>
      <c r="U792" s="372">
        <v>0</v>
      </c>
    </row>
    <row r="793" spans="1:21" ht="28.8" x14ac:dyDescent="0.3">
      <c r="A793" s="109" t="s">
        <v>13</v>
      </c>
      <c r="B793" s="1" t="s">
        <v>21</v>
      </c>
      <c r="D793" s="100" t="s">
        <v>16</v>
      </c>
      <c r="E793" s="110" t="s">
        <v>883</v>
      </c>
      <c r="F793" s="109" t="s">
        <v>884</v>
      </c>
      <c r="G793" s="109" t="s">
        <v>892</v>
      </c>
      <c r="H793" s="372">
        <v>0</v>
      </c>
      <c r="I793" s="372">
        <v>0</v>
      </c>
      <c r="J793" s="372">
        <v>0</v>
      </c>
      <c r="K793" s="372" t="s">
        <v>1991</v>
      </c>
      <c r="L793" s="372">
        <v>0</v>
      </c>
      <c r="M793" s="372">
        <v>0</v>
      </c>
      <c r="N793" s="372">
        <v>0</v>
      </c>
      <c r="O793" s="372">
        <v>0</v>
      </c>
      <c r="P793" s="372">
        <v>0</v>
      </c>
      <c r="Q793" s="372">
        <v>0</v>
      </c>
      <c r="R793" s="372">
        <v>0</v>
      </c>
      <c r="S793" s="372">
        <v>0</v>
      </c>
      <c r="T793" s="372">
        <v>0</v>
      </c>
      <c r="U793" s="372">
        <v>0</v>
      </c>
    </row>
    <row r="794" spans="1:21" ht="28.8" x14ac:dyDescent="0.3">
      <c r="A794" s="109" t="s">
        <v>13</v>
      </c>
      <c r="B794" s="1" t="s">
        <v>27</v>
      </c>
      <c r="D794" s="100" t="s">
        <v>16</v>
      </c>
      <c r="E794" s="110" t="s">
        <v>883</v>
      </c>
      <c r="F794" s="109" t="s">
        <v>884</v>
      </c>
      <c r="G794" s="109" t="s">
        <v>893</v>
      </c>
      <c r="H794" s="372">
        <v>30.92</v>
      </c>
      <c r="I794" s="372">
        <v>30.92</v>
      </c>
      <c r="J794" s="372">
        <v>30.92</v>
      </c>
      <c r="K794" s="372" t="s">
        <v>1991</v>
      </c>
      <c r="L794" s="372">
        <v>30.92</v>
      </c>
      <c r="M794" s="372">
        <v>30.92</v>
      </c>
      <c r="N794" s="372">
        <v>30.92</v>
      </c>
      <c r="O794" s="372">
        <v>30.92</v>
      </c>
      <c r="P794" s="372">
        <v>30.92</v>
      </c>
      <c r="Q794" s="372">
        <v>30.92</v>
      </c>
      <c r="R794" s="372">
        <v>30.92</v>
      </c>
      <c r="S794" s="372">
        <v>30.92</v>
      </c>
      <c r="T794" s="372">
        <v>30.92</v>
      </c>
      <c r="U794" s="372">
        <v>30.92</v>
      </c>
    </row>
    <row r="795" spans="1:21" ht="28.8" x14ac:dyDescent="0.3">
      <c r="A795" s="109" t="s">
        <v>13</v>
      </c>
      <c r="B795" s="1" t="s">
        <v>29</v>
      </c>
      <c r="D795" s="100" t="s">
        <v>16</v>
      </c>
      <c r="E795" s="110" t="s">
        <v>883</v>
      </c>
      <c r="F795" s="109" t="s">
        <v>884</v>
      </c>
      <c r="G795" s="109" t="s">
        <v>893</v>
      </c>
      <c r="H795" s="372">
        <v>30.92</v>
      </c>
      <c r="I795" s="372">
        <v>30.92</v>
      </c>
      <c r="J795" s="372">
        <v>30.92</v>
      </c>
      <c r="K795" s="372" t="s">
        <v>1991</v>
      </c>
      <c r="L795" s="372">
        <v>30.92</v>
      </c>
      <c r="M795" s="372">
        <v>30.92</v>
      </c>
      <c r="N795" s="372">
        <v>30.92</v>
      </c>
      <c r="O795" s="372">
        <v>30.92</v>
      </c>
      <c r="P795" s="372">
        <v>30.92</v>
      </c>
      <c r="Q795" s="372">
        <v>30.92</v>
      </c>
      <c r="R795" s="372">
        <v>30.92</v>
      </c>
      <c r="S795" s="372">
        <v>30.92</v>
      </c>
      <c r="T795" s="372">
        <v>30.92</v>
      </c>
      <c r="U795" s="372">
        <v>30.92</v>
      </c>
    </row>
    <row r="796" spans="1:21" ht="28.8" x14ac:dyDescent="0.3">
      <c r="A796" s="109" t="s">
        <v>13</v>
      </c>
      <c r="B796" s="1" t="s">
        <v>30</v>
      </c>
      <c r="D796" s="100" t="s">
        <v>16</v>
      </c>
      <c r="E796" s="110" t="s">
        <v>883</v>
      </c>
      <c r="F796" s="109" t="s">
        <v>884</v>
      </c>
      <c r="G796" s="109" t="s">
        <v>894</v>
      </c>
      <c r="H796" s="372">
        <v>30.92</v>
      </c>
      <c r="I796" s="372">
        <v>30.92</v>
      </c>
      <c r="J796" s="372">
        <v>30.92</v>
      </c>
      <c r="K796" s="372" t="s">
        <v>1991</v>
      </c>
      <c r="L796" s="372">
        <v>30.92</v>
      </c>
      <c r="M796" s="372">
        <v>30.92</v>
      </c>
      <c r="N796" s="372">
        <v>30.92</v>
      </c>
      <c r="O796" s="372">
        <v>30.92</v>
      </c>
      <c r="P796" s="372">
        <v>30.92</v>
      </c>
      <c r="Q796" s="372">
        <v>30.92</v>
      </c>
      <c r="R796" s="372">
        <v>30.92</v>
      </c>
      <c r="S796" s="372">
        <v>30.92</v>
      </c>
      <c r="T796" s="372">
        <v>30.92</v>
      </c>
      <c r="U796" s="372">
        <v>30.92</v>
      </c>
    </row>
    <row r="797" spans="1:21" ht="28.8" x14ac:dyDescent="0.3">
      <c r="A797" s="109" t="s">
        <v>13</v>
      </c>
      <c r="B797" s="1" t="s">
        <v>34</v>
      </c>
      <c r="D797" s="100" t="s">
        <v>16</v>
      </c>
      <c r="E797" s="110" t="s">
        <v>883</v>
      </c>
      <c r="F797" s="109" t="s">
        <v>884</v>
      </c>
      <c r="G797" s="109" t="s">
        <v>895</v>
      </c>
      <c r="H797" s="372">
        <v>30.92</v>
      </c>
      <c r="I797" s="372">
        <v>30.92</v>
      </c>
      <c r="J797" s="372">
        <v>30.92</v>
      </c>
      <c r="K797" s="372" t="s">
        <v>1991</v>
      </c>
      <c r="L797" s="372">
        <v>30.92</v>
      </c>
      <c r="M797" s="372">
        <v>30.92</v>
      </c>
      <c r="N797" s="372">
        <v>30.92</v>
      </c>
      <c r="O797" s="372">
        <v>30.92</v>
      </c>
      <c r="P797" s="372">
        <v>30.92</v>
      </c>
      <c r="Q797" s="372">
        <v>30.92</v>
      </c>
      <c r="R797" s="372">
        <v>30.92</v>
      </c>
      <c r="S797" s="372">
        <v>30.92</v>
      </c>
      <c r="T797" s="372">
        <v>30.92</v>
      </c>
      <c r="U797" s="372">
        <v>30.92</v>
      </c>
    </row>
    <row r="798" spans="1:21" x14ac:dyDescent="0.3">
      <c r="A798" s="16" t="s">
        <v>13</v>
      </c>
      <c r="B798" s="1" t="s">
        <v>27</v>
      </c>
      <c r="D798" s="100" t="s">
        <v>123</v>
      </c>
      <c r="E798" s="110" t="s">
        <v>896</v>
      </c>
      <c r="F798" s="109" t="s">
        <v>897</v>
      </c>
      <c r="G798" s="109" t="s">
        <v>898</v>
      </c>
      <c r="H798" s="372">
        <v>35.902351679999995</v>
      </c>
      <c r="I798" s="372">
        <v>44.877939599999991</v>
      </c>
      <c r="J798" s="372">
        <v>52.269600239999995</v>
      </c>
      <c r="K798" s="372" t="s">
        <v>1991</v>
      </c>
      <c r="L798" s="372">
        <v>52.797606924</v>
      </c>
      <c r="M798" s="372">
        <v>55.437487270200002</v>
      </c>
      <c r="N798" s="372">
        <v>63.65</v>
      </c>
      <c r="O798" s="372">
        <v>84.73</v>
      </c>
      <c r="P798" s="372">
        <v>98.37</v>
      </c>
      <c r="Q798" s="372">
        <v>99.35</v>
      </c>
      <c r="R798" s="372">
        <v>109.7</v>
      </c>
      <c r="S798" s="372">
        <v>117.08</v>
      </c>
      <c r="T798" s="372">
        <v>121.63</v>
      </c>
      <c r="U798" s="372">
        <v>244.59</v>
      </c>
    </row>
    <row r="799" spans="1:21" x14ac:dyDescent="0.3">
      <c r="A799" s="16" t="s">
        <v>13</v>
      </c>
      <c r="B799" s="1" t="s">
        <v>29</v>
      </c>
      <c r="D799" s="100" t="s">
        <v>123</v>
      </c>
      <c r="E799" s="110" t="s">
        <v>896</v>
      </c>
      <c r="F799" s="109" t="s">
        <v>897</v>
      </c>
      <c r="G799" s="109" t="s">
        <v>898</v>
      </c>
      <c r="H799" s="372">
        <v>35.902351679999995</v>
      </c>
      <c r="I799" s="372">
        <v>44.877939599999991</v>
      </c>
      <c r="J799" s="372">
        <v>52.269600239999995</v>
      </c>
      <c r="K799" s="372" t="s">
        <v>1991</v>
      </c>
      <c r="L799" s="372">
        <v>52.797606924</v>
      </c>
      <c r="M799" s="372">
        <v>55.437487270200002</v>
      </c>
      <c r="N799" s="372">
        <v>63.65</v>
      </c>
      <c r="O799" s="372">
        <v>84.73</v>
      </c>
      <c r="P799" s="372">
        <v>98.37</v>
      </c>
      <c r="Q799" s="372">
        <v>99.35</v>
      </c>
      <c r="R799" s="372">
        <v>109.7</v>
      </c>
      <c r="S799" s="372">
        <v>117.08</v>
      </c>
      <c r="T799" s="372">
        <v>121.63</v>
      </c>
      <c r="U799" s="372">
        <v>244.59</v>
      </c>
    </row>
    <row r="800" spans="1:21" x14ac:dyDescent="0.3">
      <c r="A800" s="16" t="s">
        <v>13</v>
      </c>
      <c r="B800" s="28" t="s">
        <v>1992</v>
      </c>
      <c r="D800" s="100" t="s">
        <v>123</v>
      </c>
      <c r="E800" s="110" t="s">
        <v>896</v>
      </c>
      <c r="F800" s="109" t="s">
        <v>897</v>
      </c>
      <c r="G800" s="109" t="s">
        <v>899</v>
      </c>
      <c r="H800" s="372">
        <v>35.902351679999995</v>
      </c>
      <c r="I800" s="372">
        <v>44.877939599999991</v>
      </c>
      <c r="J800" s="372">
        <v>52.269600239999995</v>
      </c>
      <c r="K800" s="372" t="s">
        <v>1991</v>
      </c>
      <c r="L800" s="372">
        <v>52.797606924</v>
      </c>
      <c r="M800" s="372">
        <v>55.437487270200002</v>
      </c>
      <c r="N800" s="372">
        <v>63.65</v>
      </c>
      <c r="O800" s="372">
        <v>84.73</v>
      </c>
      <c r="P800" s="372">
        <v>98.37</v>
      </c>
      <c r="Q800" s="372">
        <v>99.35</v>
      </c>
      <c r="R800" s="372">
        <v>109.7</v>
      </c>
      <c r="S800" s="372">
        <v>117.08</v>
      </c>
      <c r="T800" s="372">
        <v>121.63</v>
      </c>
      <c r="U800" s="372">
        <v>244.59</v>
      </c>
    </row>
    <row r="801" spans="1:21" x14ac:dyDescent="0.3">
      <c r="A801" s="16" t="s">
        <v>13</v>
      </c>
      <c r="B801" s="28" t="s">
        <v>1993</v>
      </c>
      <c r="D801" s="100" t="s">
        <v>123</v>
      </c>
      <c r="E801" s="110" t="s">
        <v>896</v>
      </c>
      <c r="F801" s="109" t="s">
        <v>897</v>
      </c>
      <c r="G801" s="109" t="s">
        <v>900</v>
      </c>
      <c r="H801" s="372">
        <v>35.902351679999995</v>
      </c>
      <c r="I801" s="372">
        <v>44.877939599999991</v>
      </c>
      <c r="J801" s="372">
        <v>52.269600239999995</v>
      </c>
      <c r="K801" s="372" t="s">
        <v>1991</v>
      </c>
      <c r="L801" s="372">
        <v>52.797606924</v>
      </c>
      <c r="M801" s="372">
        <v>55.437487270200002</v>
      </c>
      <c r="N801" s="372">
        <v>63.65</v>
      </c>
      <c r="O801" s="372">
        <v>84.73</v>
      </c>
      <c r="P801" s="372">
        <v>98.37</v>
      </c>
      <c r="Q801" s="372">
        <v>99.35</v>
      </c>
      <c r="R801" s="372">
        <v>109.7</v>
      </c>
      <c r="S801" s="372">
        <v>117.08</v>
      </c>
      <c r="T801" s="372">
        <v>121.63</v>
      </c>
      <c r="U801" s="372">
        <v>244.59</v>
      </c>
    </row>
    <row r="802" spans="1:21" x14ac:dyDescent="0.3">
      <c r="A802" s="16" t="s">
        <v>13</v>
      </c>
      <c r="B802" s="28" t="s">
        <v>1994</v>
      </c>
      <c r="D802" s="100" t="s">
        <v>123</v>
      </c>
      <c r="E802" s="110" t="s">
        <v>896</v>
      </c>
      <c r="F802" s="109" t="s">
        <v>897</v>
      </c>
      <c r="G802" s="109" t="s">
        <v>901</v>
      </c>
      <c r="H802" s="372">
        <v>35.902351679999995</v>
      </c>
      <c r="I802" s="372">
        <v>44.877939599999991</v>
      </c>
      <c r="J802" s="372">
        <v>52.269600239999995</v>
      </c>
      <c r="K802" s="372" t="s">
        <v>1991</v>
      </c>
      <c r="L802" s="372">
        <v>52.797606924</v>
      </c>
      <c r="M802" s="372">
        <v>55.437487270200002</v>
      </c>
      <c r="N802" s="372">
        <v>63.65</v>
      </c>
      <c r="O802" s="372">
        <v>84.73</v>
      </c>
      <c r="P802" s="372">
        <v>98.37</v>
      </c>
      <c r="Q802" s="372">
        <v>99.35</v>
      </c>
      <c r="R802" s="372">
        <v>109.7</v>
      </c>
      <c r="S802" s="372">
        <v>117.08</v>
      </c>
      <c r="T802" s="372">
        <v>121.63</v>
      </c>
      <c r="U802" s="372">
        <v>244.59</v>
      </c>
    </row>
    <row r="803" spans="1:21" x14ac:dyDescent="0.3">
      <c r="A803" s="16" t="s">
        <v>13</v>
      </c>
      <c r="B803" s="28" t="s">
        <v>1995</v>
      </c>
      <c r="D803" s="100" t="s">
        <v>123</v>
      </c>
      <c r="E803" s="110" t="s">
        <v>896</v>
      </c>
      <c r="F803" s="109" t="s">
        <v>897</v>
      </c>
      <c r="G803" s="109" t="s">
        <v>902</v>
      </c>
      <c r="H803" s="372">
        <v>35.902351679999995</v>
      </c>
      <c r="I803" s="372">
        <v>44.877939599999991</v>
      </c>
      <c r="J803" s="372">
        <v>52.269600239999995</v>
      </c>
      <c r="K803" s="372" t="s">
        <v>1991</v>
      </c>
      <c r="L803" s="372">
        <v>52.797606924</v>
      </c>
      <c r="M803" s="372">
        <v>55.437487270200002</v>
      </c>
      <c r="N803" s="372">
        <v>63.65</v>
      </c>
      <c r="O803" s="372">
        <v>84.73</v>
      </c>
      <c r="P803" s="372">
        <v>98.37</v>
      </c>
      <c r="Q803" s="372">
        <v>99.35</v>
      </c>
      <c r="R803" s="372">
        <v>109.7</v>
      </c>
      <c r="S803" s="372">
        <v>117.08</v>
      </c>
      <c r="T803" s="372">
        <v>121.63</v>
      </c>
      <c r="U803" s="372">
        <v>244.59</v>
      </c>
    </row>
    <row r="804" spans="1:21" x14ac:dyDescent="0.3">
      <c r="A804" s="16" t="s">
        <v>13</v>
      </c>
      <c r="B804" s="1" t="s">
        <v>30</v>
      </c>
      <c r="D804" s="100" t="s">
        <v>123</v>
      </c>
      <c r="E804" s="110" t="s">
        <v>896</v>
      </c>
      <c r="F804" s="109" t="s">
        <v>897</v>
      </c>
      <c r="G804" s="109" t="s">
        <v>903</v>
      </c>
      <c r="H804" s="372">
        <v>38.404721760000001</v>
      </c>
      <c r="I804" s="372">
        <v>48.005902199999994</v>
      </c>
      <c r="J804" s="372">
        <v>55.912756679999994</v>
      </c>
      <c r="K804" s="372" t="s">
        <v>1991</v>
      </c>
      <c r="L804" s="372">
        <v>56.478738035999996</v>
      </c>
      <c r="M804" s="372">
        <v>59.302674937799999</v>
      </c>
      <c r="N804" s="372">
        <v>68.09</v>
      </c>
      <c r="O804" s="372">
        <v>90.364051199999992</v>
      </c>
      <c r="P804" s="372">
        <v>105.22</v>
      </c>
      <c r="Q804" s="372">
        <v>106.27428249576272</v>
      </c>
      <c r="R804" s="372">
        <v>117.34244289830509</v>
      </c>
      <c r="S804" s="372">
        <v>125.23972491525426</v>
      </c>
      <c r="T804" s="372">
        <v>130.10572696610171</v>
      </c>
      <c r="U804" s="372">
        <v>261.63</v>
      </c>
    </row>
    <row r="805" spans="1:21" x14ac:dyDescent="0.3">
      <c r="A805" s="16" t="s">
        <v>13</v>
      </c>
      <c r="B805" s="1" t="s">
        <v>15</v>
      </c>
      <c r="D805" s="100" t="s">
        <v>123</v>
      </c>
      <c r="E805" s="110" t="s">
        <v>896</v>
      </c>
      <c r="F805" s="109" t="s">
        <v>897</v>
      </c>
      <c r="G805" s="109" t="s">
        <v>904</v>
      </c>
      <c r="H805" s="372">
        <v>35.902351679999995</v>
      </c>
      <c r="I805" s="372">
        <v>44.877939599999991</v>
      </c>
      <c r="J805" s="372">
        <v>52.269600239999995</v>
      </c>
      <c r="K805" s="372" t="s">
        <v>1991</v>
      </c>
      <c r="L805" s="372">
        <v>52.797606924</v>
      </c>
      <c r="M805" s="372">
        <v>55.437487270200002</v>
      </c>
      <c r="N805" s="372">
        <v>63.65</v>
      </c>
      <c r="O805" s="372">
        <v>84.73</v>
      </c>
      <c r="P805" s="372">
        <v>98.37</v>
      </c>
      <c r="Q805" s="372">
        <v>99.35</v>
      </c>
      <c r="R805" s="372">
        <v>109.7</v>
      </c>
      <c r="S805" s="372">
        <v>117.08</v>
      </c>
      <c r="T805" s="372">
        <v>121.63</v>
      </c>
      <c r="U805" s="372">
        <v>244.59</v>
      </c>
    </row>
    <row r="806" spans="1:21" x14ac:dyDescent="0.3">
      <c r="A806" s="16" t="s">
        <v>13</v>
      </c>
      <c r="B806" s="1" t="s">
        <v>32</v>
      </c>
      <c r="D806" s="100" t="s">
        <v>123</v>
      </c>
      <c r="E806" s="110" t="s">
        <v>896</v>
      </c>
      <c r="F806" s="109" t="s">
        <v>897</v>
      </c>
      <c r="G806" s="109" t="s">
        <v>905</v>
      </c>
      <c r="H806" s="372">
        <v>35.902351679999995</v>
      </c>
      <c r="I806" s="372">
        <v>44.877939599999991</v>
      </c>
      <c r="J806" s="372">
        <v>52.269600239999995</v>
      </c>
      <c r="K806" s="372" t="s">
        <v>1991</v>
      </c>
      <c r="L806" s="372">
        <v>52.797606924</v>
      </c>
      <c r="M806" s="372">
        <v>55.437487270200002</v>
      </c>
      <c r="N806" s="372">
        <v>63.65</v>
      </c>
      <c r="O806" s="372">
        <v>84.73</v>
      </c>
      <c r="P806" s="372">
        <v>98.37</v>
      </c>
      <c r="Q806" s="372">
        <v>99.35</v>
      </c>
      <c r="R806" s="372">
        <v>109.7</v>
      </c>
      <c r="S806" s="372">
        <v>117.08</v>
      </c>
      <c r="T806" s="372">
        <v>121.63</v>
      </c>
      <c r="U806" s="372">
        <v>244.59</v>
      </c>
    </row>
    <row r="807" spans="1:21" x14ac:dyDescent="0.3">
      <c r="A807" s="16" t="s">
        <v>13</v>
      </c>
      <c r="B807" s="1" t="s">
        <v>19</v>
      </c>
      <c r="D807" s="100" t="s">
        <v>123</v>
      </c>
      <c r="E807" s="110" t="s">
        <v>896</v>
      </c>
      <c r="F807" s="109" t="s">
        <v>897</v>
      </c>
      <c r="G807" s="109" t="s">
        <v>906</v>
      </c>
      <c r="H807" s="372">
        <v>35.902351679999995</v>
      </c>
      <c r="I807" s="372">
        <v>44.877939599999991</v>
      </c>
      <c r="J807" s="372">
        <v>52.269600239999995</v>
      </c>
      <c r="K807" s="372" t="s">
        <v>1991</v>
      </c>
      <c r="L807" s="372">
        <v>52.797606924</v>
      </c>
      <c r="M807" s="372">
        <v>55.437487270200002</v>
      </c>
      <c r="N807" s="372">
        <v>63.65</v>
      </c>
      <c r="O807" s="372">
        <v>84.73</v>
      </c>
      <c r="P807" s="372">
        <v>98.37</v>
      </c>
      <c r="Q807" s="372">
        <v>99.35</v>
      </c>
      <c r="R807" s="372">
        <v>109.7</v>
      </c>
      <c r="S807" s="372">
        <v>117.08</v>
      </c>
      <c r="T807" s="372">
        <v>121.63</v>
      </c>
      <c r="U807" s="372">
        <v>244.59</v>
      </c>
    </row>
    <row r="808" spans="1:21" x14ac:dyDescent="0.3">
      <c r="A808" s="16" t="s">
        <v>13</v>
      </c>
      <c r="B808" s="1" t="s">
        <v>21</v>
      </c>
      <c r="D808" s="100" t="s">
        <v>123</v>
      </c>
      <c r="E808" s="110" t="s">
        <v>896</v>
      </c>
      <c r="F808" s="109" t="s">
        <v>897</v>
      </c>
      <c r="G808" s="109" t="s">
        <v>907</v>
      </c>
      <c r="H808" s="372">
        <v>35.902351679999995</v>
      </c>
      <c r="I808" s="372">
        <v>44.877939599999991</v>
      </c>
      <c r="J808" s="372">
        <v>52.269600239999995</v>
      </c>
      <c r="K808" s="372" t="s">
        <v>1991</v>
      </c>
      <c r="L808" s="372">
        <v>52.797606924</v>
      </c>
      <c r="M808" s="372">
        <v>55.437487270200002</v>
      </c>
      <c r="N808" s="372">
        <v>63.65</v>
      </c>
      <c r="O808" s="372">
        <v>84.73</v>
      </c>
      <c r="P808" s="372">
        <v>98.37</v>
      </c>
      <c r="Q808" s="372">
        <v>99.35</v>
      </c>
      <c r="R808" s="372">
        <v>109.7</v>
      </c>
      <c r="S808" s="372">
        <v>117.08</v>
      </c>
      <c r="T808" s="372">
        <v>121.63</v>
      </c>
      <c r="U808" s="372">
        <v>244.59</v>
      </c>
    </row>
    <row r="809" spans="1:21" x14ac:dyDescent="0.3">
      <c r="A809" s="16" t="s">
        <v>13</v>
      </c>
      <c r="B809" s="1" t="s">
        <v>34</v>
      </c>
      <c r="D809" s="100" t="s">
        <v>123</v>
      </c>
      <c r="E809" s="110" t="s">
        <v>896</v>
      </c>
      <c r="F809" s="109" t="s">
        <v>897</v>
      </c>
      <c r="G809" s="109" t="s">
        <v>908</v>
      </c>
      <c r="H809" s="372">
        <v>34.430369279999994</v>
      </c>
      <c r="I809" s="372">
        <v>43.037961599999996</v>
      </c>
      <c r="J809" s="372">
        <v>50.126567039999998</v>
      </c>
      <c r="K809" s="372" t="s">
        <v>1991</v>
      </c>
      <c r="L809" s="372">
        <v>50.634926675999992</v>
      </c>
      <c r="M809" s="372">
        <v>53.16</v>
      </c>
      <c r="N809" s="372">
        <v>61.044344836158196</v>
      </c>
      <c r="O809" s="372">
        <v>81.260000000000005</v>
      </c>
      <c r="P809" s="372">
        <v>94.33</v>
      </c>
      <c r="Q809" s="372">
        <v>95.28</v>
      </c>
      <c r="R809" s="372">
        <v>105.2</v>
      </c>
      <c r="S809" s="372">
        <v>112.28</v>
      </c>
      <c r="T809" s="372">
        <v>116.64160081355934</v>
      </c>
      <c r="U809" s="372">
        <v>234.56</v>
      </c>
    </row>
    <row r="810" spans="1:21" x14ac:dyDescent="0.3">
      <c r="A810" s="109" t="s">
        <v>13</v>
      </c>
      <c r="B810" s="1" t="s">
        <v>27</v>
      </c>
      <c r="C810" s="109" t="s">
        <v>564</v>
      </c>
      <c r="D810" s="100" t="s">
        <v>909</v>
      </c>
      <c r="E810" s="110" t="s">
        <v>910</v>
      </c>
      <c r="F810" s="109" t="s">
        <v>911</v>
      </c>
      <c r="G810" s="109" t="s">
        <v>912</v>
      </c>
      <c r="H810" s="372" t="s">
        <v>1991</v>
      </c>
      <c r="I810" s="372" t="s">
        <v>1991</v>
      </c>
      <c r="J810" s="372" t="s">
        <v>1991</v>
      </c>
      <c r="K810" s="372" t="s">
        <v>1991</v>
      </c>
      <c r="L810" s="372" t="s">
        <v>1991</v>
      </c>
      <c r="M810" s="372" t="s">
        <v>1991</v>
      </c>
      <c r="N810" s="372">
        <v>14.15</v>
      </c>
      <c r="O810" s="373" t="s">
        <v>1991</v>
      </c>
      <c r="P810" s="372">
        <v>21.86</v>
      </c>
      <c r="Q810" s="372" t="s">
        <v>1991</v>
      </c>
      <c r="R810" s="372">
        <v>24.377035246704331</v>
      </c>
      <c r="S810" s="372" t="s">
        <v>1991</v>
      </c>
      <c r="T810" s="372">
        <v>27.028514267419965</v>
      </c>
      <c r="U810" s="372">
        <v>54.352557967357185</v>
      </c>
    </row>
    <row r="811" spans="1:21" x14ac:dyDescent="0.3">
      <c r="A811" s="109" t="s">
        <v>13</v>
      </c>
      <c r="B811" s="1" t="s">
        <v>27</v>
      </c>
      <c r="D811" s="100" t="s">
        <v>909</v>
      </c>
      <c r="E811" s="110" t="s">
        <v>910</v>
      </c>
      <c r="F811" s="109" t="s">
        <v>911</v>
      </c>
      <c r="G811" s="109" t="s">
        <v>912</v>
      </c>
      <c r="H811" s="372" t="s">
        <v>1991</v>
      </c>
      <c r="I811" s="372" t="s">
        <v>1991</v>
      </c>
      <c r="J811" s="372" t="s">
        <v>1991</v>
      </c>
      <c r="K811" s="372" t="s">
        <v>1991</v>
      </c>
      <c r="L811" s="372" t="s">
        <v>1991</v>
      </c>
      <c r="M811" s="372" t="s">
        <v>1991</v>
      </c>
      <c r="N811" s="372">
        <v>63.65</v>
      </c>
      <c r="O811" s="373" t="s">
        <v>1991</v>
      </c>
      <c r="P811" s="372">
        <v>98.37</v>
      </c>
      <c r="Q811" s="372" t="s">
        <v>1991</v>
      </c>
      <c r="R811" s="372">
        <v>109.7</v>
      </c>
      <c r="S811" s="372" t="s">
        <v>1991</v>
      </c>
      <c r="T811" s="372">
        <v>121.63</v>
      </c>
      <c r="U811" s="372">
        <v>244.59</v>
      </c>
    </row>
    <row r="812" spans="1:21" x14ac:dyDescent="0.3">
      <c r="A812" s="109" t="s">
        <v>13</v>
      </c>
      <c r="B812" s="1" t="s">
        <v>29</v>
      </c>
      <c r="C812" s="109" t="s">
        <v>564</v>
      </c>
      <c r="D812" s="100" t="s">
        <v>909</v>
      </c>
      <c r="E812" s="110" t="s">
        <v>910</v>
      </c>
      <c r="F812" s="109" t="s">
        <v>911</v>
      </c>
      <c r="G812" s="109" t="s">
        <v>912</v>
      </c>
      <c r="H812" s="372" t="s">
        <v>1991</v>
      </c>
      <c r="I812" s="372" t="s">
        <v>1991</v>
      </c>
      <c r="J812" s="372" t="s">
        <v>1991</v>
      </c>
      <c r="K812" s="372" t="s">
        <v>1991</v>
      </c>
      <c r="L812" s="372" t="s">
        <v>1991</v>
      </c>
      <c r="M812" s="372" t="s">
        <v>1991</v>
      </c>
      <c r="N812" s="372">
        <v>14.15</v>
      </c>
      <c r="O812" s="373" t="s">
        <v>1991</v>
      </c>
      <c r="P812" s="372">
        <v>21.86</v>
      </c>
      <c r="Q812" s="372" t="s">
        <v>1991</v>
      </c>
      <c r="R812" s="372">
        <v>24.377035246704331</v>
      </c>
      <c r="S812" s="372" t="s">
        <v>1991</v>
      </c>
      <c r="T812" s="372">
        <v>27.028514267419965</v>
      </c>
      <c r="U812" s="372">
        <v>54.352557967357185</v>
      </c>
    </row>
    <row r="813" spans="1:21" x14ac:dyDescent="0.3">
      <c r="A813" s="109" t="s">
        <v>13</v>
      </c>
      <c r="B813" s="1" t="s">
        <v>29</v>
      </c>
      <c r="D813" s="100" t="s">
        <v>909</v>
      </c>
      <c r="E813" s="110" t="s">
        <v>910</v>
      </c>
      <c r="F813" s="109" t="s">
        <v>911</v>
      </c>
      <c r="G813" s="109" t="s">
        <v>912</v>
      </c>
      <c r="H813" s="372" t="s">
        <v>1991</v>
      </c>
      <c r="I813" s="372" t="s">
        <v>1991</v>
      </c>
      <c r="J813" s="372" t="s">
        <v>1991</v>
      </c>
      <c r="K813" s="372" t="s">
        <v>1991</v>
      </c>
      <c r="L813" s="372" t="s">
        <v>1991</v>
      </c>
      <c r="M813" s="372" t="s">
        <v>1991</v>
      </c>
      <c r="N813" s="372">
        <v>63.65</v>
      </c>
      <c r="O813" s="373" t="s">
        <v>1991</v>
      </c>
      <c r="P813" s="372">
        <v>98.37</v>
      </c>
      <c r="Q813" s="372" t="s">
        <v>1991</v>
      </c>
      <c r="R813" s="372">
        <v>109.7</v>
      </c>
      <c r="S813" s="372" t="s">
        <v>1991</v>
      </c>
      <c r="T813" s="372">
        <v>121.63</v>
      </c>
      <c r="U813" s="372">
        <v>244.59</v>
      </c>
    </row>
    <row r="814" spans="1:21" x14ac:dyDescent="0.3">
      <c r="A814" s="109" t="s">
        <v>13</v>
      </c>
      <c r="B814" s="28" t="s">
        <v>1992</v>
      </c>
      <c r="C814" s="109" t="s">
        <v>564</v>
      </c>
      <c r="D814" s="100" t="s">
        <v>909</v>
      </c>
      <c r="E814" s="110" t="s">
        <v>910</v>
      </c>
      <c r="F814" s="109" t="s">
        <v>911</v>
      </c>
      <c r="G814" s="109" t="s">
        <v>913</v>
      </c>
      <c r="H814" s="372" t="s">
        <v>1991</v>
      </c>
      <c r="I814" s="372" t="s">
        <v>1991</v>
      </c>
      <c r="J814" s="372" t="s">
        <v>1991</v>
      </c>
      <c r="K814" s="372" t="s">
        <v>1991</v>
      </c>
      <c r="L814" s="372" t="s">
        <v>1991</v>
      </c>
      <c r="M814" s="372" t="s">
        <v>1991</v>
      </c>
      <c r="N814" s="374">
        <v>0</v>
      </c>
      <c r="O814" s="374" t="s">
        <v>1991</v>
      </c>
      <c r="P814" s="374">
        <v>0</v>
      </c>
      <c r="Q814" s="374" t="s">
        <v>1991</v>
      </c>
      <c r="R814" s="374">
        <v>0</v>
      </c>
      <c r="S814" s="372" t="s">
        <v>1991</v>
      </c>
      <c r="T814" s="374">
        <v>0</v>
      </c>
      <c r="U814" s="374">
        <v>0</v>
      </c>
    </row>
    <row r="815" spans="1:21" x14ac:dyDescent="0.3">
      <c r="A815" s="109" t="s">
        <v>13</v>
      </c>
      <c r="B815" s="28" t="s">
        <v>1992</v>
      </c>
      <c r="D815" s="100" t="s">
        <v>909</v>
      </c>
      <c r="E815" s="110" t="s">
        <v>910</v>
      </c>
      <c r="F815" s="109" t="s">
        <v>911</v>
      </c>
      <c r="G815" s="109" t="s">
        <v>913</v>
      </c>
      <c r="H815" s="372" t="s">
        <v>1991</v>
      </c>
      <c r="I815" s="372" t="s">
        <v>1991</v>
      </c>
      <c r="J815" s="372" t="s">
        <v>1991</v>
      </c>
      <c r="K815" s="372" t="s">
        <v>1991</v>
      </c>
      <c r="L815" s="372" t="s">
        <v>1991</v>
      </c>
      <c r="M815" s="372" t="s">
        <v>1991</v>
      </c>
      <c r="N815" s="374">
        <v>0</v>
      </c>
      <c r="O815" s="374" t="s">
        <v>1991</v>
      </c>
      <c r="P815" s="374">
        <v>0</v>
      </c>
      <c r="Q815" s="374" t="s">
        <v>1991</v>
      </c>
      <c r="R815" s="374">
        <v>0</v>
      </c>
      <c r="S815" s="372" t="s">
        <v>1991</v>
      </c>
      <c r="T815" s="374">
        <v>0</v>
      </c>
      <c r="U815" s="374">
        <v>0</v>
      </c>
    </row>
    <row r="816" spans="1:21" x14ac:dyDescent="0.3">
      <c r="A816" s="109" t="s">
        <v>13</v>
      </c>
      <c r="B816" s="28" t="s">
        <v>1993</v>
      </c>
      <c r="C816" s="109" t="s">
        <v>564</v>
      </c>
      <c r="D816" s="100" t="s">
        <v>909</v>
      </c>
      <c r="E816" s="110" t="s">
        <v>910</v>
      </c>
      <c r="F816" s="109" t="s">
        <v>911</v>
      </c>
      <c r="G816" s="109" t="s">
        <v>914</v>
      </c>
      <c r="H816" s="372" t="s">
        <v>1991</v>
      </c>
      <c r="I816" s="372" t="s">
        <v>1991</v>
      </c>
      <c r="J816" s="372" t="s">
        <v>1991</v>
      </c>
      <c r="K816" s="372" t="s">
        <v>1991</v>
      </c>
      <c r="L816" s="372" t="s">
        <v>1991</v>
      </c>
      <c r="M816" s="372" t="s">
        <v>1991</v>
      </c>
      <c r="N816" s="372">
        <v>0</v>
      </c>
      <c r="O816" s="373" t="s">
        <v>1991</v>
      </c>
      <c r="P816" s="372">
        <v>0</v>
      </c>
      <c r="Q816" s="372" t="s">
        <v>1991</v>
      </c>
      <c r="R816" s="372">
        <v>0</v>
      </c>
      <c r="S816" s="372" t="s">
        <v>1991</v>
      </c>
      <c r="T816" s="372">
        <v>0</v>
      </c>
      <c r="U816" s="372">
        <v>0</v>
      </c>
    </row>
    <row r="817" spans="1:21" x14ac:dyDescent="0.3">
      <c r="A817" s="109" t="s">
        <v>13</v>
      </c>
      <c r="B817" s="28" t="s">
        <v>1993</v>
      </c>
      <c r="D817" s="100" t="s">
        <v>909</v>
      </c>
      <c r="E817" s="110" t="s">
        <v>910</v>
      </c>
      <c r="F817" s="109" t="s">
        <v>911</v>
      </c>
      <c r="G817" s="109" t="s">
        <v>914</v>
      </c>
      <c r="H817" s="372" t="s">
        <v>1991</v>
      </c>
      <c r="I817" s="372" t="s">
        <v>1991</v>
      </c>
      <c r="J817" s="372" t="s">
        <v>1991</v>
      </c>
      <c r="K817" s="372" t="s">
        <v>1991</v>
      </c>
      <c r="L817" s="372" t="s">
        <v>1991</v>
      </c>
      <c r="M817" s="372" t="s">
        <v>1991</v>
      </c>
      <c r="N817" s="372">
        <v>0</v>
      </c>
      <c r="O817" s="373" t="s">
        <v>1991</v>
      </c>
      <c r="P817" s="372">
        <v>0</v>
      </c>
      <c r="Q817" s="372" t="s">
        <v>1991</v>
      </c>
      <c r="R817" s="372">
        <v>0</v>
      </c>
      <c r="S817" s="372" t="s">
        <v>1991</v>
      </c>
      <c r="T817" s="372">
        <v>0</v>
      </c>
      <c r="U817" s="372">
        <v>0</v>
      </c>
    </row>
    <row r="818" spans="1:21" x14ac:dyDescent="0.3">
      <c r="A818" s="109" t="s">
        <v>13</v>
      </c>
      <c r="B818" s="28" t="s">
        <v>1994</v>
      </c>
      <c r="C818" s="109" t="s">
        <v>564</v>
      </c>
      <c r="D818" s="100" t="s">
        <v>909</v>
      </c>
      <c r="E818" s="110" t="s">
        <v>910</v>
      </c>
      <c r="F818" s="109" t="s">
        <v>911</v>
      </c>
      <c r="G818" s="109" t="s">
        <v>915</v>
      </c>
      <c r="H818" s="372" t="s">
        <v>1991</v>
      </c>
      <c r="I818" s="372" t="s">
        <v>1991</v>
      </c>
      <c r="J818" s="372" t="s">
        <v>1991</v>
      </c>
      <c r="K818" s="372" t="s">
        <v>1991</v>
      </c>
      <c r="L818" s="372" t="s">
        <v>1991</v>
      </c>
      <c r="M818" s="372" t="s">
        <v>1991</v>
      </c>
      <c r="N818" s="372">
        <v>0</v>
      </c>
      <c r="O818" s="372" t="s">
        <v>1991</v>
      </c>
      <c r="P818" s="372">
        <v>0</v>
      </c>
      <c r="Q818" s="372" t="s">
        <v>1991</v>
      </c>
      <c r="R818" s="372">
        <v>0</v>
      </c>
      <c r="S818" s="372" t="s">
        <v>1991</v>
      </c>
      <c r="T818" s="372">
        <v>0</v>
      </c>
      <c r="U818" s="372">
        <v>0</v>
      </c>
    </row>
    <row r="819" spans="1:21" x14ac:dyDescent="0.3">
      <c r="A819" s="109" t="s">
        <v>13</v>
      </c>
      <c r="B819" s="28" t="s">
        <v>1994</v>
      </c>
      <c r="D819" s="100" t="s">
        <v>909</v>
      </c>
      <c r="E819" s="110" t="s">
        <v>910</v>
      </c>
      <c r="F819" s="109" t="s">
        <v>911</v>
      </c>
      <c r="G819" s="109" t="s">
        <v>915</v>
      </c>
      <c r="H819" s="372" t="s">
        <v>1991</v>
      </c>
      <c r="I819" s="372" t="s">
        <v>1991</v>
      </c>
      <c r="J819" s="372" t="s">
        <v>1991</v>
      </c>
      <c r="K819" s="372" t="s">
        <v>1991</v>
      </c>
      <c r="L819" s="372" t="s">
        <v>1991</v>
      </c>
      <c r="M819" s="372" t="s">
        <v>1991</v>
      </c>
      <c r="N819" s="372">
        <v>0</v>
      </c>
      <c r="O819" s="372" t="s">
        <v>1991</v>
      </c>
      <c r="P819" s="372">
        <v>0</v>
      </c>
      <c r="Q819" s="372" t="s">
        <v>1991</v>
      </c>
      <c r="R819" s="372">
        <v>0</v>
      </c>
      <c r="S819" s="372" t="s">
        <v>1991</v>
      </c>
      <c r="T819" s="372">
        <v>0</v>
      </c>
      <c r="U819" s="372">
        <v>0</v>
      </c>
    </row>
    <row r="820" spans="1:21" x14ac:dyDescent="0.3">
      <c r="A820" s="109" t="s">
        <v>13</v>
      </c>
      <c r="B820" s="28" t="s">
        <v>1995</v>
      </c>
      <c r="C820" s="109" t="s">
        <v>564</v>
      </c>
      <c r="D820" s="100" t="s">
        <v>909</v>
      </c>
      <c r="E820" s="110" t="s">
        <v>910</v>
      </c>
      <c r="F820" s="109" t="s">
        <v>911</v>
      </c>
      <c r="G820" s="109" t="s">
        <v>916</v>
      </c>
      <c r="H820" s="372" t="s">
        <v>1991</v>
      </c>
      <c r="I820" s="372" t="s">
        <v>1991</v>
      </c>
      <c r="J820" s="372" t="s">
        <v>1991</v>
      </c>
      <c r="K820" s="372" t="s">
        <v>1991</v>
      </c>
      <c r="L820" s="372" t="s">
        <v>1991</v>
      </c>
      <c r="M820" s="372" t="s">
        <v>1991</v>
      </c>
      <c r="N820" s="372">
        <v>0</v>
      </c>
      <c r="O820" s="372" t="s">
        <v>1991</v>
      </c>
      <c r="P820" s="372">
        <v>0</v>
      </c>
      <c r="Q820" s="372" t="s">
        <v>1991</v>
      </c>
      <c r="R820" s="372">
        <v>0</v>
      </c>
      <c r="S820" s="372" t="s">
        <v>1991</v>
      </c>
      <c r="T820" s="372">
        <v>0</v>
      </c>
      <c r="U820" s="372">
        <v>0</v>
      </c>
    </row>
    <row r="821" spans="1:21" x14ac:dyDescent="0.3">
      <c r="A821" s="109" t="s">
        <v>13</v>
      </c>
      <c r="B821" s="28" t="s">
        <v>1995</v>
      </c>
      <c r="D821" s="100" t="s">
        <v>909</v>
      </c>
      <c r="E821" s="110" t="s">
        <v>910</v>
      </c>
      <c r="F821" s="109" t="s">
        <v>911</v>
      </c>
      <c r="G821" s="109" t="s">
        <v>916</v>
      </c>
      <c r="H821" s="372" t="s">
        <v>1991</v>
      </c>
      <c r="I821" s="372" t="s">
        <v>1991</v>
      </c>
      <c r="J821" s="372" t="s">
        <v>1991</v>
      </c>
      <c r="K821" s="372" t="s">
        <v>1991</v>
      </c>
      <c r="L821" s="372" t="s">
        <v>1991</v>
      </c>
      <c r="M821" s="372" t="s">
        <v>1991</v>
      </c>
      <c r="N821" s="372">
        <v>0</v>
      </c>
      <c r="O821" s="372" t="s">
        <v>1991</v>
      </c>
      <c r="P821" s="372">
        <v>0</v>
      </c>
      <c r="Q821" s="372" t="s">
        <v>1991</v>
      </c>
      <c r="R821" s="372">
        <v>0</v>
      </c>
      <c r="S821" s="372" t="s">
        <v>1991</v>
      </c>
      <c r="T821" s="372">
        <v>0</v>
      </c>
      <c r="U821" s="372">
        <v>0</v>
      </c>
    </row>
    <row r="822" spans="1:21" x14ac:dyDescent="0.3">
      <c r="A822" s="109" t="s">
        <v>13</v>
      </c>
      <c r="B822" s="1" t="s">
        <v>30</v>
      </c>
      <c r="C822" s="109" t="s">
        <v>564</v>
      </c>
      <c r="D822" s="100" t="s">
        <v>909</v>
      </c>
      <c r="E822" s="110" t="s">
        <v>910</v>
      </c>
      <c r="F822" s="109" t="s">
        <v>911</v>
      </c>
      <c r="G822" s="109" t="s">
        <v>917</v>
      </c>
      <c r="H822" s="372" t="s">
        <v>1991</v>
      </c>
      <c r="I822" s="372" t="s">
        <v>1991</v>
      </c>
      <c r="J822" s="372" t="s">
        <v>1991</v>
      </c>
      <c r="K822" s="372" t="s">
        <v>1991</v>
      </c>
      <c r="L822" s="372" t="s">
        <v>1991</v>
      </c>
      <c r="M822" s="372" t="s">
        <v>1991</v>
      </c>
      <c r="N822" s="372">
        <v>15.13</v>
      </c>
      <c r="O822" s="372" t="s">
        <v>1991</v>
      </c>
      <c r="P822" s="372">
        <v>23.38</v>
      </c>
      <c r="Q822" s="372" t="s">
        <v>1991</v>
      </c>
      <c r="R822" s="372">
        <v>26.075555555555557</v>
      </c>
      <c r="S822" s="372" t="s">
        <v>1991</v>
      </c>
      <c r="T822" s="372">
        <v>28.913333333333338</v>
      </c>
      <c r="U822" s="372">
        <v>58.140895178279983</v>
      </c>
    </row>
    <row r="823" spans="1:21" x14ac:dyDescent="0.3">
      <c r="A823" s="109" t="s">
        <v>13</v>
      </c>
      <c r="B823" s="1" t="s">
        <v>30</v>
      </c>
      <c r="D823" s="100" t="s">
        <v>909</v>
      </c>
      <c r="E823" s="110" t="s">
        <v>910</v>
      </c>
      <c r="F823" s="109" t="s">
        <v>911</v>
      </c>
      <c r="G823" s="109" t="s">
        <v>917</v>
      </c>
      <c r="H823" s="372" t="s">
        <v>1991</v>
      </c>
      <c r="I823" s="372" t="s">
        <v>1991</v>
      </c>
      <c r="J823" s="372" t="s">
        <v>1991</v>
      </c>
      <c r="K823" s="372" t="s">
        <v>1991</v>
      </c>
      <c r="L823" s="372" t="s">
        <v>1991</v>
      </c>
      <c r="M823" s="372" t="s">
        <v>1991</v>
      </c>
      <c r="N823" s="372">
        <v>68.09</v>
      </c>
      <c r="O823" s="372" t="s">
        <v>1991</v>
      </c>
      <c r="P823" s="372">
        <v>105.22</v>
      </c>
      <c r="Q823" s="372" t="s">
        <v>1991</v>
      </c>
      <c r="R823" s="372">
        <v>117.34244289830509</v>
      </c>
      <c r="S823" s="372" t="s">
        <v>1991</v>
      </c>
      <c r="T823" s="372">
        <v>130.10572696610171</v>
      </c>
      <c r="U823" s="372">
        <v>261.63</v>
      </c>
    </row>
    <row r="824" spans="1:21" x14ac:dyDescent="0.3">
      <c r="A824" s="109" t="s">
        <v>13</v>
      </c>
      <c r="B824" s="1" t="s">
        <v>15</v>
      </c>
      <c r="C824" s="109" t="s">
        <v>564</v>
      </c>
      <c r="D824" s="100" t="s">
        <v>909</v>
      </c>
      <c r="E824" s="110" t="s">
        <v>910</v>
      </c>
      <c r="F824" s="109" t="s">
        <v>911</v>
      </c>
      <c r="G824" s="109" t="s">
        <v>918</v>
      </c>
      <c r="H824" s="372" t="s">
        <v>1991</v>
      </c>
      <c r="I824" s="372" t="s">
        <v>1991</v>
      </c>
      <c r="J824" s="372" t="s">
        <v>1991</v>
      </c>
      <c r="K824" s="372" t="s">
        <v>1991</v>
      </c>
      <c r="L824" s="372" t="s">
        <v>1991</v>
      </c>
      <c r="M824" s="372" t="s">
        <v>1991</v>
      </c>
      <c r="N824" s="372">
        <v>0</v>
      </c>
      <c r="O824" s="372" t="s">
        <v>1991</v>
      </c>
      <c r="P824" s="372">
        <v>0</v>
      </c>
      <c r="Q824" s="372" t="s">
        <v>1991</v>
      </c>
      <c r="R824" s="372">
        <v>0</v>
      </c>
      <c r="S824" s="372" t="s">
        <v>1991</v>
      </c>
      <c r="T824" s="372">
        <v>0</v>
      </c>
      <c r="U824" s="372">
        <v>0</v>
      </c>
    </row>
    <row r="825" spans="1:21" x14ac:dyDescent="0.3">
      <c r="A825" s="109" t="s">
        <v>13</v>
      </c>
      <c r="B825" s="1" t="s">
        <v>15</v>
      </c>
      <c r="D825" s="100" t="s">
        <v>909</v>
      </c>
      <c r="E825" s="110" t="s">
        <v>910</v>
      </c>
      <c r="F825" s="109" t="s">
        <v>911</v>
      </c>
      <c r="G825" s="109" t="s">
        <v>918</v>
      </c>
      <c r="H825" s="372" t="s">
        <v>1991</v>
      </c>
      <c r="I825" s="372" t="s">
        <v>1991</v>
      </c>
      <c r="J825" s="372" t="s">
        <v>1991</v>
      </c>
      <c r="K825" s="372" t="s">
        <v>1991</v>
      </c>
      <c r="L825" s="372" t="s">
        <v>1991</v>
      </c>
      <c r="M825" s="372" t="s">
        <v>1991</v>
      </c>
      <c r="N825" s="372">
        <v>0</v>
      </c>
      <c r="O825" s="372" t="s">
        <v>1991</v>
      </c>
      <c r="P825" s="372">
        <v>0</v>
      </c>
      <c r="Q825" s="372" t="s">
        <v>1991</v>
      </c>
      <c r="R825" s="372">
        <v>0</v>
      </c>
      <c r="S825" s="372" t="s">
        <v>1991</v>
      </c>
      <c r="T825" s="372">
        <v>0</v>
      </c>
      <c r="U825" s="372">
        <v>0</v>
      </c>
    </row>
    <row r="826" spans="1:21" x14ac:dyDescent="0.3">
      <c r="A826" s="109" t="s">
        <v>13</v>
      </c>
      <c r="B826" s="1" t="s">
        <v>32</v>
      </c>
      <c r="C826" s="109" t="s">
        <v>564</v>
      </c>
      <c r="D826" s="100" t="s">
        <v>909</v>
      </c>
      <c r="E826" s="110" t="s">
        <v>910</v>
      </c>
      <c r="F826" s="109" t="s">
        <v>911</v>
      </c>
      <c r="G826" s="109" t="s">
        <v>919</v>
      </c>
      <c r="H826" s="372" t="s">
        <v>1991</v>
      </c>
      <c r="I826" s="372" t="s">
        <v>1991</v>
      </c>
      <c r="J826" s="372" t="s">
        <v>1991</v>
      </c>
      <c r="K826" s="372" t="s">
        <v>1991</v>
      </c>
      <c r="L826" s="372" t="s">
        <v>1991</v>
      </c>
      <c r="M826" s="372" t="s">
        <v>1991</v>
      </c>
      <c r="N826" s="372">
        <v>0</v>
      </c>
      <c r="O826" s="372" t="s">
        <v>1991</v>
      </c>
      <c r="P826" s="372">
        <v>0</v>
      </c>
      <c r="Q826" s="372" t="s">
        <v>1991</v>
      </c>
      <c r="R826" s="372">
        <v>0</v>
      </c>
      <c r="S826" s="372" t="s">
        <v>1991</v>
      </c>
      <c r="T826" s="372">
        <v>0</v>
      </c>
      <c r="U826" s="372">
        <v>0</v>
      </c>
    </row>
    <row r="827" spans="1:21" x14ac:dyDescent="0.3">
      <c r="A827" s="109" t="s">
        <v>13</v>
      </c>
      <c r="B827" s="1" t="s">
        <v>32</v>
      </c>
      <c r="D827" s="100" t="s">
        <v>909</v>
      </c>
      <c r="E827" s="110" t="s">
        <v>910</v>
      </c>
      <c r="F827" s="109" t="s">
        <v>911</v>
      </c>
      <c r="G827" s="109" t="s">
        <v>919</v>
      </c>
      <c r="H827" s="372" t="s">
        <v>1991</v>
      </c>
      <c r="I827" s="372" t="s">
        <v>1991</v>
      </c>
      <c r="J827" s="372" t="s">
        <v>1991</v>
      </c>
      <c r="K827" s="372" t="s">
        <v>1991</v>
      </c>
      <c r="L827" s="372" t="s">
        <v>1991</v>
      </c>
      <c r="M827" s="372" t="s">
        <v>1991</v>
      </c>
      <c r="N827" s="372">
        <v>0</v>
      </c>
      <c r="O827" s="372" t="s">
        <v>1991</v>
      </c>
      <c r="P827" s="372">
        <v>0</v>
      </c>
      <c r="Q827" s="372" t="s">
        <v>1991</v>
      </c>
      <c r="R827" s="372">
        <v>0</v>
      </c>
      <c r="S827" s="372" t="s">
        <v>1991</v>
      </c>
      <c r="T827" s="372">
        <v>0</v>
      </c>
      <c r="U827" s="372">
        <v>0</v>
      </c>
    </row>
    <row r="828" spans="1:21" x14ac:dyDescent="0.3">
      <c r="A828" s="109" t="s">
        <v>13</v>
      </c>
      <c r="B828" s="1" t="s">
        <v>19</v>
      </c>
      <c r="C828" s="109" t="s">
        <v>564</v>
      </c>
      <c r="D828" s="100" t="s">
        <v>909</v>
      </c>
      <c r="E828" s="110" t="s">
        <v>910</v>
      </c>
      <c r="F828" s="109" t="s">
        <v>911</v>
      </c>
      <c r="G828" s="109" t="s">
        <v>920</v>
      </c>
      <c r="H828" s="372" t="s">
        <v>1991</v>
      </c>
      <c r="I828" s="372" t="s">
        <v>1991</v>
      </c>
      <c r="J828" s="372" t="s">
        <v>1991</v>
      </c>
      <c r="K828" s="372" t="s">
        <v>1991</v>
      </c>
      <c r="L828" s="372" t="s">
        <v>1991</v>
      </c>
      <c r="M828" s="372" t="s">
        <v>1991</v>
      </c>
      <c r="N828" s="372">
        <v>0</v>
      </c>
      <c r="O828" s="372" t="s">
        <v>1991</v>
      </c>
      <c r="P828" s="372">
        <v>0</v>
      </c>
      <c r="Q828" s="372" t="s">
        <v>1991</v>
      </c>
      <c r="R828" s="372">
        <v>0</v>
      </c>
      <c r="S828" s="372" t="s">
        <v>1991</v>
      </c>
      <c r="T828" s="372">
        <v>0</v>
      </c>
      <c r="U828" s="372">
        <v>0</v>
      </c>
    </row>
    <row r="829" spans="1:21" x14ac:dyDescent="0.3">
      <c r="A829" s="109" t="s">
        <v>13</v>
      </c>
      <c r="B829" s="1" t="s">
        <v>19</v>
      </c>
      <c r="D829" s="100" t="s">
        <v>909</v>
      </c>
      <c r="E829" s="110" t="s">
        <v>910</v>
      </c>
      <c r="F829" s="109" t="s">
        <v>911</v>
      </c>
      <c r="G829" s="109" t="s">
        <v>920</v>
      </c>
      <c r="H829" s="372" t="s">
        <v>1991</v>
      </c>
      <c r="I829" s="372" t="s">
        <v>1991</v>
      </c>
      <c r="J829" s="372" t="s">
        <v>1991</v>
      </c>
      <c r="K829" s="372" t="s">
        <v>1991</v>
      </c>
      <c r="L829" s="372" t="s">
        <v>1991</v>
      </c>
      <c r="M829" s="372" t="s">
        <v>1991</v>
      </c>
      <c r="N829" s="372">
        <v>0</v>
      </c>
      <c r="O829" s="372" t="s">
        <v>1991</v>
      </c>
      <c r="P829" s="372">
        <v>0</v>
      </c>
      <c r="Q829" s="372" t="s">
        <v>1991</v>
      </c>
      <c r="R829" s="372">
        <v>0</v>
      </c>
      <c r="S829" s="372" t="s">
        <v>1991</v>
      </c>
      <c r="T829" s="372">
        <v>0</v>
      </c>
      <c r="U829" s="372">
        <v>0</v>
      </c>
    </row>
    <row r="830" spans="1:21" x14ac:dyDescent="0.3">
      <c r="A830" s="109" t="s">
        <v>13</v>
      </c>
      <c r="B830" s="1" t="s">
        <v>21</v>
      </c>
      <c r="C830" s="109" t="s">
        <v>564</v>
      </c>
      <c r="D830" s="100" t="s">
        <v>909</v>
      </c>
      <c r="E830" s="110" t="s">
        <v>910</v>
      </c>
      <c r="F830" s="109" t="s">
        <v>911</v>
      </c>
      <c r="G830" s="109" t="s">
        <v>921</v>
      </c>
      <c r="H830" s="372" t="s">
        <v>1991</v>
      </c>
      <c r="I830" s="372" t="s">
        <v>1991</v>
      </c>
      <c r="J830" s="372" t="s">
        <v>1991</v>
      </c>
      <c r="K830" s="372" t="s">
        <v>1991</v>
      </c>
      <c r="L830" s="372" t="s">
        <v>1991</v>
      </c>
      <c r="M830" s="372" t="s">
        <v>1991</v>
      </c>
      <c r="N830" s="372">
        <v>0</v>
      </c>
      <c r="O830" s="372" t="s">
        <v>1991</v>
      </c>
      <c r="P830" s="372">
        <v>0</v>
      </c>
      <c r="Q830" s="372" t="s">
        <v>1991</v>
      </c>
      <c r="R830" s="372">
        <v>0</v>
      </c>
      <c r="S830" s="372" t="s">
        <v>1991</v>
      </c>
      <c r="T830" s="372">
        <v>0</v>
      </c>
      <c r="U830" s="372">
        <v>0</v>
      </c>
    </row>
    <row r="831" spans="1:21" x14ac:dyDescent="0.3">
      <c r="A831" s="109" t="s">
        <v>13</v>
      </c>
      <c r="B831" s="1" t="s">
        <v>21</v>
      </c>
      <c r="D831" s="100" t="s">
        <v>909</v>
      </c>
      <c r="E831" s="110" t="s">
        <v>910</v>
      </c>
      <c r="F831" s="109" t="s">
        <v>911</v>
      </c>
      <c r="G831" s="109" t="s">
        <v>921</v>
      </c>
      <c r="H831" s="372" t="s">
        <v>1991</v>
      </c>
      <c r="I831" s="372" t="s">
        <v>1991</v>
      </c>
      <c r="J831" s="372" t="s">
        <v>1991</v>
      </c>
      <c r="K831" s="372" t="s">
        <v>1991</v>
      </c>
      <c r="L831" s="372" t="s">
        <v>1991</v>
      </c>
      <c r="M831" s="372" t="s">
        <v>1991</v>
      </c>
      <c r="N831" s="372">
        <v>0</v>
      </c>
      <c r="O831" s="372" t="s">
        <v>1991</v>
      </c>
      <c r="P831" s="372">
        <v>0</v>
      </c>
      <c r="Q831" s="372" t="s">
        <v>1991</v>
      </c>
      <c r="R831" s="372">
        <v>0</v>
      </c>
      <c r="S831" s="372" t="s">
        <v>1991</v>
      </c>
      <c r="T831" s="372">
        <v>0</v>
      </c>
      <c r="U831" s="372">
        <v>0</v>
      </c>
    </row>
    <row r="832" spans="1:21" x14ac:dyDescent="0.3">
      <c r="A832" s="109" t="s">
        <v>13</v>
      </c>
      <c r="B832" s="1" t="s">
        <v>34</v>
      </c>
      <c r="C832" s="109" t="s">
        <v>564</v>
      </c>
      <c r="D832" s="100" t="s">
        <v>909</v>
      </c>
      <c r="E832" s="110" t="s">
        <v>910</v>
      </c>
      <c r="F832" s="109" t="s">
        <v>911</v>
      </c>
      <c r="G832" s="109" t="s">
        <v>922</v>
      </c>
      <c r="H832" s="372" t="s">
        <v>1991</v>
      </c>
      <c r="I832" s="372" t="s">
        <v>1991</v>
      </c>
      <c r="J832" s="372" t="s">
        <v>1991</v>
      </c>
      <c r="K832" s="372" t="s">
        <v>1991</v>
      </c>
      <c r="L832" s="372" t="s">
        <v>1991</v>
      </c>
      <c r="M832" s="372" t="s">
        <v>1991</v>
      </c>
      <c r="N832" s="372">
        <v>13.57</v>
      </c>
      <c r="O832" s="372" t="s">
        <v>1991</v>
      </c>
      <c r="P832" s="372">
        <v>20.96</v>
      </c>
      <c r="Q832" s="372" t="s">
        <v>1991</v>
      </c>
      <c r="R832" s="372">
        <v>23.377586320150659</v>
      </c>
      <c r="S832" s="372" t="s">
        <v>1991</v>
      </c>
      <c r="T832" s="372">
        <v>25.920355736346519</v>
      </c>
      <c r="U832" s="372">
        <v>52.124124313873196</v>
      </c>
    </row>
    <row r="833" spans="1:21" x14ac:dyDescent="0.3">
      <c r="A833" s="109" t="s">
        <v>13</v>
      </c>
      <c r="B833" s="1" t="s">
        <v>34</v>
      </c>
      <c r="D833" s="100" t="s">
        <v>909</v>
      </c>
      <c r="E833" s="110" t="s">
        <v>910</v>
      </c>
      <c r="F833" s="109" t="s">
        <v>911</v>
      </c>
      <c r="G833" s="109" t="s">
        <v>922</v>
      </c>
      <c r="H833" s="372" t="s">
        <v>1991</v>
      </c>
      <c r="I833" s="372" t="s">
        <v>1991</v>
      </c>
      <c r="J833" s="372" t="s">
        <v>1991</v>
      </c>
      <c r="K833" s="372" t="s">
        <v>1991</v>
      </c>
      <c r="L833" s="372" t="s">
        <v>1991</v>
      </c>
      <c r="M833" s="372" t="s">
        <v>1991</v>
      </c>
      <c r="N833" s="372">
        <v>61.044344836158196</v>
      </c>
      <c r="O833" s="372" t="s">
        <v>1991</v>
      </c>
      <c r="P833" s="372">
        <v>94.33</v>
      </c>
      <c r="Q833" s="372" t="s">
        <v>1991</v>
      </c>
      <c r="R833" s="372">
        <v>105.2</v>
      </c>
      <c r="S833" s="372" t="s">
        <v>1991</v>
      </c>
      <c r="T833" s="372">
        <v>116.64160081355934</v>
      </c>
      <c r="U833" s="372">
        <v>234.56</v>
      </c>
    </row>
    <row r="834" spans="1:21" x14ac:dyDescent="0.3">
      <c r="A834" s="109" t="s">
        <v>13</v>
      </c>
      <c r="B834" s="28" t="s">
        <v>1992</v>
      </c>
      <c r="D834" s="100" t="s">
        <v>36</v>
      </c>
      <c r="E834" s="110" t="s">
        <v>923</v>
      </c>
      <c r="F834" s="109" t="s">
        <v>924</v>
      </c>
      <c r="G834" s="109" t="s">
        <v>925</v>
      </c>
      <c r="H834" s="372">
        <v>0</v>
      </c>
      <c r="I834" s="372" t="s">
        <v>1991</v>
      </c>
      <c r="J834" s="372" t="s">
        <v>1991</v>
      </c>
      <c r="K834" s="372" t="s">
        <v>1991</v>
      </c>
      <c r="L834" s="372">
        <v>0</v>
      </c>
      <c r="M834" s="372">
        <v>0</v>
      </c>
      <c r="N834" s="372">
        <v>0</v>
      </c>
      <c r="O834" s="372">
        <v>0</v>
      </c>
      <c r="P834" s="372">
        <v>0</v>
      </c>
      <c r="Q834" s="372">
        <v>0</v>
      </c>
      <c r="R834" s="372">
        <v>0</v>
      </c>
      <c r="S834" s="372" t="s">
        <v>1991</v>
      </c>
      <c r="T834" s="372">
        <v>0</v>
      </c>
      <c r="U834" s="372">
        <v>0</v>
      </c>
    </row>
    <row r="835" spans="1:21" x14ac:dyDescent="0.3">
      <c r="A835" s="109" t="s">
        <v>13</v>
      </c>
      <c r="B835" s="28" t="s">
        <v>1993</v>
      </c>
      <c r="D835" s="100" t="s">
        <v>36</v>
      </c>
      <c r="E835" s="110" t="s">
        <v>923</v>
      </c>
      <c r="F835" s="109" t="s">
        <v>924</v>
      </c>
      <c r="G835" s="109" t="s">
        <v>926</v>
      </c>
      <c r="H835" s="372">
        <v>0</v>
      </c>
      <c r="I835" s="372" t="s">
        <v>1991</v>
      </c>
      <c r="J835" s="372" t="s">
        <v>1991</v>
      </c>
      <c r="K835" s="372" t="s">
        <v>1991</v>
      </c>
      <c r="L835" s="372">
        <v>0</v>
      </c>
      <c r="M835" s="372">
        <v>0</v>
      </c>
      <c r="N835" s="372">
        <v>0</v>
      </c>
      <c r="O835" s="372">
        <v>0</v>
      </c>
      <c r="P835" s="372">
        <v>0</v>
      </c>
      <c r="Q835" s="372">
        <v>0</v>
      </c>
      <c r="R835" s="372">
        <v>0</v>
      </c>
      <c r="S835" s="372" t="s">
        <v>1991</v>
      </c>
      <c r="T835" s="372">
        <v>0</v>
      </c>
      <c r="U835" s="372">
        <v>0</v>
      </c>
    </row>
    <row r="836" spans="1:21" x14ac:dyDescent="0.3">
      <c r="A836" s="109" t="s">
        <v>13</v>
      </c>
      <c r="B836" s="28" t="s">
        <v>1994</v>
      </c>
      <c r="D836" s="100" t="s">
        <v>36</v>
      </c>
      <c r="E836" s="110" t="s">
        <v>923</v>
      </c>
      <c r="F836" s="109" t="s">
        <v>924</v>
      </c>
      <c r="G836" s="109" t="s">
        <v>927</v>
      </c>
      <c r="H836" s="372">
        <v>0</v>
      </c>
      <c r="I836" s="372" t="s">
        <v>1991</v>
      </c>
      <c r="J836" s="372" t="s">
        <v>1991</v>
      </c>
      <c r="K836" s="372" t="s">
        <v>1991</v>
      </c>
      <c r="L836" s="372">
        <v>0</v>
      </c>
      <c r="M836" s="372">
        <v>0</v>
      </c>
      <c r="N836" s="372">
        <v>0</v>
      </c>
      <c r="O836" s="372">
        <v>0</v>
      </c>
      <c r="P836" s="372">
        <v>0</v>
      </c>
      <c r="Q836" s="372">
        <v>0</v>
      </c>
      <c r="R836" s="372">
        <v>0</v>
      </c>
      <c r="S836" s="372" t="s">
        <v>1991</v>
      </c>
      <c r="T836" s="372">
        <v>0</v>
      </c>
      <c r="U836" s="372">
        <v>0</v>
      </c>
    </row>
    <row r="837" spans="1:21" x14ac:dyDescent="0.3">
      <c r="A837" s="109" t="s">
        <v>13</v>
      </c>
      <c r="B837" s="28" t="s">
        <v>1995</v>
      </c>
      <c r="D837" s="100" t="s">
        <v>36</v>
      </c>
      <c r="E837" s="110" t="s">
        <v>923</v>
      </c>
      <c r="F837" s="109" t="s">
        <v>924</v>
      </c>
      <c r="G837" s="109" t="s">
        <v>928</v>
      </c>
      <c r="H837" s="372">
        <v>0</v>
      </c>
      <c r="I837" s="372" t="s">
        <v>1991</v>
      </c>
      <c r="J837" s="372" t="s">
        <v>1991</v>
      </c>
      <c r="K837" s="372" t="s">
        <v>1991</v>
      </c>
      <c r="L837" s="372">
        <v>0</v>
      </c>
      <c r="M837" s="372">
        <v>0</v>
      </c>
      <c r="N837" s="372">
        <v>0</v>
      </c>
      <c r="O837" s="372">
        <v>0</v>
      </c>
      <c r="P837" s="372">
        <v>0</v>
      </c>
      <c r="Q837" s="372">
        <v>0</v>
      </c>
      <c r="R837" s="372">
        <v>0</v>
      </c>
      <c r="S837" s="372" t="s">
        <v>1991</v>
      </c>
      <c r="T837" s="372">
        <v>0</v>
      </c>
      <c r="U837" s="372">
        <v>0</v>
      </c>
    </row>
    <row r="838" spans="1:21" x14ac:dyDescent="0.3">
      <c r="A838" s="109" t="s">
        <v>13</v>
      </c>
      <c r="B838" s="1" t="s">
        <v>27</v>
      </c>
      <c r="D838" s="100" t="s">
        <v>36</v>
      </c>
      <c r="E838" s="110" t="s">
        <v>923</v>
      </c>
      <c r="F838" s="109" t="s">
        <v>924</v>
      </c>
      <c r="G838" s="109" t="s">
        <v>929</v>
      </c>
      <c r="H838" s="372">
        <v>35.9</v>
      </c>
      <c r="I838" s="372" t="s">
        <v>1991</v>
      </c>
      <c r="J838" s="372" t="s">
        <v>1991</v>
      </c>
      <c r="K838" s="372" t="s">
        <v>1991</v>
      </c>
      <c r="L838" s="372">
        <v>52.8</v>
      </c>
      <c r="M838" s="372">
        <v>55.44</v>
      </c>
      <c r="N838" s="372">
        <v>63.65</v>
      </c>
      <c r="O838" s="372">
        <v>84.73</v>
      </c>
      <c r="P838" s="372">
        <v>98.37</v>
      </c>
      <c r="Q838" s="372">
        <v>99.35</v>
      </c>
      <c r="R838" s="372">
        <v>109.7</v>
      </c>
      <c r="S838" s="372" t="s">
        <v>1991</v>
      </c>
      <c r="T838" s="372">
        <v>121.63</v>
      </c>
      <c r="U838" s="372">
        <v>244.59</v>
      </c>
    </row>
    <row r="839" spans="1:21" x14ac:dyDescent="0.3">
      <c r="A839" s="109" t="s">
        <v>13</v>
      </c>
      <c r="B839" s="1" t="s">
        <v>29</v>
      </c>
      <c r="D839" s="100" t="s">
        <v>36</v>
      </c>
      <c r="E839" s="110" t="s">
        <v>923</v>
      </c>
      <c r="F839" s="109" t="s">
        <v>924</v>
      </c>
      <c r="G839" s="109" t="s">
        <v>929</v>
      </c>
      <c r="H839" s="372">
        <v>35.9</v>
      </c>
      <c r="I839" s="372" t="s">
        <v>1991</v>
      </c>
      <c r="J839" s="372" t="s">
        <v>1991</v>
      </c>
      <c r="K839" s="372" t="s">
        <v>1991</v>
      </c>
      <c r="L839" s="372">
        <v>52.8</v>
      </c>
      <c r="M839" s="372">
        <v>55.44</v>
      </c>
      <c r="N839" s="372">
        <v>63.65</v>
      </c>
      <c r="O839" s="372">
        <v>84.73</v>
      </c>
      <c r="P839" s="372">
        <v>98.37</v>
      </c>
      <c r="Q839" s="372">
        <v>99.35</v>
      </c>
      <c r="R839" s="372">
        <v>109.7</v>
      </c>
      <c r="S839" s="372" t="s">
        <v>1991</v>
      </c>
      <c r="T839" s="372">
        <v>121.63</v>
      </c>
      <c r="U839" s="372">
        <v>244.59</v>
      </c>
    </row>
    <row r="840" spans="1:21" x14ac:dyDescent="0.3">
      <c r="A840" s="109" t="s">
        <v>13</v>
      </c>
      <c r="B840" s="1" t="s">
        <v>30</v>
      </c>
      <c r="D840" s="100" t="s">
        <v>36</v>
      </c>
      <c r="E840" s="110" t="s">
        <v>923</v>
      </c>
      <c r="F840" s="109" t="s">
        <v>924</v>
      </c>
      <c r="G840" s="109" t="s">
        <v>930</v>
      </c>
      <c r="H840" s="372">
        <v>38.404721760000001</v>
      </c>
      <c r="I840" s="372" t="s">
        <v>1991</v>
      </c>
      <c r="J840" s="372" t="s">
        <v>1991</v>
      </c>
      <c r="K840" s="372" t="s">
        <v>1991</v>
      </c>
      <c r="L840" s="372">
        <v>56.48</v>
      </c>
      <c r="M840" s="372">
        <v>59.3</v>
      </c>
      <c r="N840" s="372">
        <v>68.09</v>
      </c>
      <c r="O840" s="372">
        <v>90.364051199999992</v>
      </c>
      <c r="P840" s="372">
        <v>105.22</v>
      </c>
      <c r="Q840" s="372">
        <v>106.27428249576272</v>
      </c>
      <c r="R840" s="372">
        <v>117.34244289830509</v>
      </c>
      <c r="S840" s="372" t="s">
        <v>1991</v>
      </c>
      <c r="T840" s="372">
        <v>130.10572696610171</v>
      </c>
      <c r="U840" s="372">
        <v>261.63</v>
      </c>
    </row>
    <row r="841" spans="1:21" x14ac:dyDescent="0.3">
      <c r="A841" s="109" t="s">
        <v>13</v>
      </c>
      <c r="B841" s="1" t="s">
        <v>34</v>
      </c>
      <c r="D841" s="100" t="s">
        <v>36</v>
      </c>
      <c r="E841" s="110" t="s">
        <v>923</v>
      </c>
      <c r="F841" s="109" t="s">
        <v>924</v>
      </c>
      <c r="G841" s="109" t="s">
        <v>931</v>
      </c>
      <c r="H841" s="372">
        <v>34.430369279999994</v>
      </c>
      <c r="I841" s="372" t="s">
        <v>1991</v>
      </c>
      <c r="J841" s="372" t="s">
        <v>1991</v>
      </c>
      <c r="K841" s="372" t="s">
        <v>1991</v>
      </c>
      <c r="L841" s="372">
        <v>50.63</v>
      </c>
      <c r="M841" s="372">
        <v>53.16</v>
      </c>
      <c r="N841" s="372">
        <v>61.044344836158196</v>
      </c>
      <c r="O841" s="372">
        <v>81.260000000000005</v>
      </c>
      <c r="P841" s="372">
        <v>94.33</v>
      </c>
      <c r="Q841" s="372">
        <v>95.28</v>
      </c>
      <c r="R841" s="372">
        <v>105.2</v>
      </c>
      <c r="S841" s="372" t="s">
        <v>1991</v>
      </c>
      <c r="T841" s="372">
        <v>116.64160081355934</v>
      </c>
      <c r="U841" s="372">
        <v>234.56</v>
      </c>
    </row>
    <row r="842" spans="1:21" x14ac:dyDescent="0.3">
      <c r="A842" s="109" t="s">
        <v>13</v>
      </c>
      <c r="B842" s="1" t="s">
        <v>15</v>
      </c>
      <c r="D842" s="100" t="s">
        <v>36</v>
      </c>
      <c r="E842" s="110" t="s">
        <v>923</v>
      </c>
      <c r="F842" s="109" t="s">
        <v>924</v>
      </c>
      <c r="G842" s="109" t="s">
        <v>932</v>
      </c>
      <c r="H842" s="372">
        <v>0</v>
      </c>
      <c r="I842" s="372" t="s">
        <v>1991</v>
      </c>
      <c r="J842" s="372" t="s">
        <v>1991</v>
      </c>
      <c r="K842" s="372" t="s">
        <v>1991</v>
      </c>
      <c r="L842" s="372">
        <v>0</v>
      </c>
      <c r="M842" s="372">
        <v>0</v>
      </c>
      <c r="N842" s="372">
        <v>0</v>
      </c>
      <c r="O842" s="372">
        <v>0</v>
      </c>
      <c r="P842" s="372">
        <v>0</v>
      </c>
      <c r="Q842" s="372">
        <v>0</v>
      </c>
      <c r="R842" s="372">
        <v>0</v>
      </c>
      <c r="S842" s="372" t="s">
        <v>1991</v>
      </c>
      <c r="T842" s="372">
        <v>0</v>
      </c>
      <c r="U842" s="372">
        <v>0</v>
      </c>
    </row>
    <row r="843" spans="1:21" x14ac:dyDescent="0.3">
      <c r="A843" s="109" t="s">
        <v>13</v>
      </c>
      <c r="B843" s="1" t="s">
        <v>32</v>
      </c>
      <c r="D843" s="100" t="s">
        <v>36</v>
      </c>
      <c r="E843" s="110" t="s">
        <v>923</v>
      </c>
      <c r="F843" s="109" t="s">
        <v>924</v>
      </c>
      <c r="G843" s="109" t="s">
        <v>933</v>
      </c>
      <c r="H843" s="372">
        <v>0</v>
      </c>
      <c r="I843" s="372" t="s">
        <v>1991</v>
      </c>
      <c r="J843" s="372" t="s">
        <v>1991</v>
      </c>
      <c r="K843" s="372" t="s">
        <v>1991</v>
      </c>
      <c r="L843" s="372">
        <v>0</v>
      </c>
      <c r="M843" s="372">
        <v>0</v>
      </c>
      <c r="N843" s="372">
        <v>0</v>
      </c>
      <c r="O843" s="372">
        <v>0</v>
      </c>
      <c r="P843" s="372">
        <v>0</v>
      </c>
      <c r="Q843" s="372">
        <v>0</v>
      </c>
      <c r="R843" s="372">
        <v>0</v>
      </c>
      <c r="S843" s="372" t="s">
        <v>1991</v>
      </c>
      <c r="T843" s="372">
        <v>0</v>
      </c>
      <c r="U843" s="372">
        <v>0</v>
      </c>
    </row>
    <row r="844" spans="1:21" x14ac:dyDescent="0.3">
      <c r="A844" s="109" t="s">
        <v>13</v>
      </c>
      <c r="B844" s="1" t="s">
        <v>19</v>
      </c>
      <c r="D844" s="100" t="s">
        <v>36</v>
      </c>
      <c r="E844" s="110" t="s">
        <v>923</v>
      </c>
      <c r="F844" s="109" t="s">
        <v>924</v>
      </c>
      <c r="G844" s="109" t="s">
        <v>934</v>
      </c>
      <c r="H844" s="372">
        <v>0</v>
      </c>
      <c r="I844" s="372" t="s">
        <v>1991</v>
      </c>
      <c r="J844" s="372" t="s">
        <v>1991</v>
      </c>
      <c r="K844" s="372" t="s">
        <v>1991</v>
      </c>
      <c r="L844" s="372">
        <v>0</v>
      </c>
      <c r="M844" s="372">
        <v>0</v>
      </c>
      <c r="N844" s="372">
        <v>0</v>
      </c>
      <c r="O844" s="372">
        <v>0</v>
      </c>
      <c r="P844" s="372">
        <v>0</v>
      </c>
      <c r="Q844" s="372">
        <v>0</v>
      </c>
      <c r="R844" s="372">
        <v>0</v>
      </c>
      <c r="S844" s="372" t="s">
        <v>1991</v>
      </c>
      <c r="T844" s="372">
        <v>0</v>
      </c>
      <c r="U844" s="372">
        <v>0</v>
      </c>
    </row>
    <row r="845" spans="1:21" x14ac:dyDescent="0.3">
      <c r="A845" s="109" t="s">
        <v>13</v>
      </c>
      <c r="B845" s="1" t="s">
        <v>21</v>
      </c>
      <c r="D845" s="100" t="s">
        <v>36</v>
      </c>
      <c r="E845" s="110" t="s">
        <v>923</v>
      </c>
      <c r="F845" s="109" t="s">
        <v>924</v>
      </c>
      <c r="G845" s="109" t="s">
        <v>935</v>
      </c>
      <c r="H845" s="372">
        <v>0</v>
      </c>
      <c r="I845" s="372" t="s">
        <v>1991</v>
      </c>
      <c r="J845" s="372" t="s">
        <v>1991</v>
      </c>
      <c r="K845" s="372" t="s">
        <v>1991</v>
      </c>
      <c r="L845" s="372">
        <v>0</v>
      </c>
      <c r="M845" s="372">
        <v>0</v>
      </c>
      <c r="N845" s="372">
        <v>0</v>
      </c>
      <c r="O845" s="372">
        <v>0</v>
      </c>
      <c r="P845" s="372">
        <v>0</v>
      </c>
      <c r="Q845" s="372">
        <v>0</v>
      </c>
      <c r="R845" s="372">
        <v>0</v>
      </c>
      <c r="S845" s="372" t="s">
        <v>1991</v>
      </c>
      <c r="T845" s="372">
        <v>0</v>
      </c>
      <c r="U845" s="372">
        <v>0</v>
      </c>
    </row>
    <row r="846" spans="1:21" x14ac:dyDescent="0.3">
      <c r="A846" s="109" t="s">
        <v>13</v>
      </c>
      <c r="B846" s="1" t="s">
        <v>27</v>
      </c>
      <c r="C846" s="109" t="s">
        <v>445</v>
      </c>
      <c r="D846" s="100" t="s">
        <v>873</v>
      </c>
      <c r="E846" s="110" t="s">
        <v>936</v>
      </c>
      <c r="F846" s="109" t="s">
        <v>937</v>
      </c>
      <c r="G846" s="109" t="s">
        <v>938</v>
      </c>
      <c r="H846" s="372">
        <v>4.87</v>
      </c>
      <c r="I846" s="372">
        <v>4.87</v>
      </c>
      <c r="J846" s="372">
        <v>4.87</v>
      </c>
      <c r="K846" s="372" t="s">
        <v>1991</v>
      </c>
      <c r="L846" s="372">
        <v>4.87</v>
      </c>
      <c r="M846" s="372">
        <v>4.87</v>
      </c>
      <c r="N846" s="372">
        <v>4.87</v>
      </c>
      <c r="O846" s="372">
        <v>4.87</v>
      </c>
      <c r="P846" s="372">
        <v>4.87</v>
      </c>
      <c r="Q846" s="372">
        <v>4.87</v>
      </c>
      <c r="R846" s="372">
        <v>4.87</v>
      </c>
      <c r="S846" s="372">
        <v>4.87</v>
      </c>
      <c r="T846" s="372">
        <v>4.87</v>
      </c>
      <c r="U846" s="372">
        <v>4.87</v>
      </c>
    </row>
    <row r="847" spans="1:21" x14ac:dyDescent="0.3">
      <c r="A847" s="109" t="s">
        <v>13</v>
      </c>
      <c r="B847" s="1" t="s">
        <v>29</v>
      </c>
      <c r="C847" s="109" t="s">
        <v>445</v>
      </c>
      <c r="D847" s="100" t="s">
        <v>873</v>
      </c>
      <c r="E847" s="110" t="s">
        <v>936</v>
      </c>
      <c r="F847" s="109" t="s">
        <v>937</v>
      </c>
      <c r="G847" s="109" t="s">
        <v>938</v>
      </c>
      <c r="H847" s="372">
        <v>4.87</v>
      </c>
      <c r="I847" s="372">
        <v>4.87</v>
      </c>
      <c r="J847" s="372">
        <v>4.87</v>
      </c>
      <c r="K847" s="372" t="s">
        <v>1991</v>
      </c>
      <c r="L847" s="372">
        <v>4.87</v>
      </c>
      <c r="M847" s="372">
        <v>4.87</v>
      </c>
      <c r="N847" s="372">
        <v>4.87</v>
      </c>
      <c r="O847" s="372">
        <v>4.87</v>
      </c>
      <c r="P847" s="372">
        <v>4.87</v>
      </c>
      <c r="Q847" s="372">
        <v>4.87</v>
      </c>
      <c r="R847" s="372">
        <v>4.87</v>
      </c>
      <c r="S847" s="372">
        <v>4.87</v>
      </c>
      <c r="T847" s="372">
        <v>4.87</v>
      </c>
      <c r="U847" s="372">
        <v>4.87</v>
      </c>
    </row>
    <row r="848" spans="1:21" x14ac:dyDescent="0.3">
      <c r="A848" s="109" t="s">
        <v>13</v>
      </c>
      <c r="B848" s="1" t="s">
        <v>30</v>
      </c>
      <c r="C848" s="109" t="s">
        <v>445</v>
      </c>
      <c r="D848" s="100" t="s">
        <v>873</v>
      </c>
      <c r="E848" s="110" t="s">
        <v>936</v>
      </c>
      <c r="F848" s="109" t="s">
        <v>937</v>
      </c>
      <c r="G848" s="109" t="s">
        <v>939</v>
      </c>
      <c r="H848" s="372">
        <v>4.87</v>
      </c>
      <c r="I848" s="372">
        <v>4.87</v>
      </c>
      <c r="J848" s="372">
        <v>4.87</v>
      </c>
      <c r="K848" s="372" t="s">
        <v>1991</v>
      </c>
      <c r="L848" s="372">
        <v>4.87</v>
      </c>
      <c r="M848" s="372">
        <v>4.87</v>
      </c>
      <c r="N848" s="372">
        <v>4.87</v>
      </c>
      <c r="O848" s="372">
        <v>4.87</v>
      </c>
      <c r="P848" s="372">
        <v>4.87</v>
      </c>
      <c r="Q848" s="372">
        <v>4.87</v>
      </c>
      <c r="R848" s="372">
        <v>4.87</v>
      </c>
      <c r="S848" s="372">
        <v>4.87</v>
      </c>
      <c r="T848" s="372">
        <v>4.87</v>
      </c>
      <c r="U848" s="372">
        <v>4.87</v>
      </c>
    </row>
    <row r="849" spans="1:21" x14ac:dyDescent="0.3">
      <c r="A849" s="109" t="s">
        <v>13</v>
      </c>
      <c r="B849" s="1" t="s">
        <v>15</v>
      </c>
      <c r="C849" s="109" t="s">
        <v>445</v>
      </c>
      <c r="D849" s="100" t="s">
        <v>873</v>
      </c>
      <c r="E849" s="110" t="s">
        <v>936</v>
      </c>
      <c r="F849" s="109" t="s">
        <v>937</v>
      </c>
      <c r="G849" s="109" t="s">
        <v>940</v>
      </c>
      <c r="H849" s="372">
        <v>4.87</v>
      </c>
      <c r="I849" s="372">
        <v>4.87</v>
      </c>
      <c r="J849" s="372">
        <v>4.87</v>
      </c>
      <c r="K849" s="372" t="s">
        <v>1991</v>
      </c>
      <c r="L849" s="372">
        <v>4.87</v>
      </c>
      <c r="M849" s="372">
        <v>4.87</v>
      </c>
      <c r="N849" s="372">
        <v>4.87</v>
      </c>
      <c r="O849" s="372">
        <v>4.87</v>
      </c>
      <c r="P849" s="372">
        <v>4.87</v>
      </c>
      <c r="Q849" s="372">
        <v>4.87</v>
      </c>
      <c r="R849" s="372">
        <v>4.87</v>
      </c>
      <c r="S849" s="372">
        <v>4.87</v>
      </c>
      <c r="T849" s="372">
        <v>4.87</v>
      </c>
      <c r="U849" s="372">
        <v>4.87</v>
      </c>
    </row>
    <row r="850" spans="1:21" x14ac:dyDescent="0.3">
      <c r="A850" s="109" t="s">
        <v>13</v>
      </c>
      <c r="B850" s="1" t="s">
        <v>32</v>
      </c>
      <c r="C850" s="109" t="s">
        <v>445</v>
      </c>
      <c r="D850" s="100" t="s">
        <v>873</v>
      </c>
      <c r="E850" s="110" t="s">
        <v>936</v>
      </c>
      <c r="F850" s="109" t="s">
        <v>937</v>
      </c>
      <c r="G850" s="109" t="s">
        <v>941</v>
      </c>
      <c r="H850" s="372">
        <v>4.87</v>
      </c>
      <c r="I850" s="372">
        <v>4.87</v>
      </c>
      <c r="J850" s="372">
        <v>4.87</v>
      </c>
      <c r="K850" s="372" t="s">
        <v>1991</v>
      </c>
      <c r="L850" s="372">
        <v>4.87</v>
      </c>
      <c r="M850" s="372">
        <v>4.87</v>
      </c>
      <c r="N850" s="372">
        <v>4.87</v>
      </c>
      <c r="O850" s="372">
        <v>4.87</v>
      </c>
      <c r="P850" s="372">
        <v>4.87</v>
      </c>
      <c r="Q850" s="372">
        <v>4.87</v>
      </c>
      <c r="R850" s="372">
        <v>4.87</v>
      </c>
      <c r="S850" s="372">
        <v>4.87</v>
      </c>
      <c r="T850" s="372">
        <v>4.87</v>
      </c>
      <c r="U850" s="372">
        <v>4.87</v>
      </c>
    </row>
    <row r="851" spans="1:21" x14ac:dyDescent="0.3">
      <c r="A851" s="109" t="s">
        <v>13</v>
      </c>
      <c r="B851" s="1" t="s">
        <v>19</v>
      </c>
      <c r="C851" s="109" t="s">
        <v>445</v>
      </c>
      <c r="D851" s="100" t="s">
        <v>873</v>
      </c>
      <c r="E851" s="110" t="s">
        <v>936</v>
      </c>
      <c r="F851" s="109" t="s">
        <v>937</v>
      </c>
      <c r="G851" s="109" t="s">
        <v>942</v>
      </c>
      <c r="H851" s="372">
        <v>4.87</v>
      </c>
      <c r="I851" s="372">
        <v>4.87</v>
      </c>
      <c r="J851" s="372">
        <v>4.87</v>
      </c>
      <c r="K851" s="372" t="s">
        <v>1991</v>
      </c>
      <c r="L851" s="372">
        <v>4.87</v>
      </c>
      <c r="M851" s="372">
        <v>4.87</v>
      </c>
      <c r="N851" s="372">
        <v>4.87</v>
      </c>
      <c r="O851" s="372">
        <v>4.87</v>
      </c>
      <c r="P851" s="372">
        <v>4.87</v>
      </c>
      <c r="Q851" s="372">
        <v>4.87</v>
      </c>
      <c r="R851" s="372">
        <v>4.87</v>
      </c>
      <c r="S851" s="372">
        <v>4.87</v>
      </c>
      <c r="T851" s="372">
        <v>4.87</v>
      </c>
      <c r="U851" s="372">
        <v>4.87</v>
      </c>
    </row>
    <row r="852" spans="1:21" x14ac:dyDescent="0.3">
      <c r="A852" s="109" t="s">
        <v>13</v>
      </c>
      <c r="B852" s="1" t="s">
        <v>21</v>
      </c>
      <c r="C852" s="109" t="s">
        <v>445</v>
      </c>
      <c r="D852" s="100" t="s">
        <v>873</v>
      </c>
      <c r="E852" s="110" t="s">
        <v>936</v>
      </c>
      <c r="F852" s="109" t="s">
        <v>937</v>
      </c>
      <c r="G852" s="109" t="s">
        <v>943</v>
      </c>
      <c r="H852" s="372">
        <v>4.87</v>
      </c>
      <c r="I852" s="372">
        <v>4.87</v>
      </c>
      <c r="J852" s="372">
        <v>4.87</v>
      </c>
      <c r="K852" s="372" t="s">
        <v>1991</v>
      </c>
      <c r="L852" s="372">
        <v>4.87</v>
      </c>
      <c r="M852" s="372">
        <v>4.87</v>
      </c>
      <c r="N852" s="372">
        <v>4.87</v>
      </c>
      <c r="O852" s="372">
        <v>4.87</v>
      </c>
      <c r="P852" s="372">
        <v>4.87</v>
      </c>
      <c r="Q852" s="372">
        <v>4.87</v>
      </c>
      <c r="R852" s="372">
        <v>4.87</v>
      </c>
      <c r="S852" s="372">
        <v>4.87</v>
      </c>
      <c r="T852" s="372">
        <v>4.87</v>
      </c>
      <c r="U852" s="372">
        <v>4.87</v>
      </c>
    </row>
    <row r="853" spans="1:21" x14ac:dyDescent="0.3">
      <c r="A853" s="109" t="s">
        <v>13</v>
      </c>
      <c r="B853" s="1" t="s">
        <v>34</v>
      </c>
      <c r="C853" s="109" t="s">
        <v>445</v>
      </c>
      <c r="D853" s="100" t="s">
        <v>873</v>
      </c>
      <c r="E853" s="110" t="s">
        <v>936</v>
      </c>
      <c r="F853" s="109" t="s">
        <v>937</v>
      </c>
      <c r="G853" s="109" t="s">
        <v>944</v>
      </c>
      <c r="H853" s="372">
        <v>4.87</v>
      </c>
      <c r="I853" s="372">
        <v>4.87</v>
      </c>
      <c r="J853" s="372">
        <v>4.87</v>
      </c>
      <c r="K853" s="372" t="s">
        <v>1991</v>
      </c>
      <c r="L853" s="372">
        <v>4.87</v>
      </c>
      <c r="M853" s="372">
        <v>4.87</v>
      </c>
      <c r="N853" s="372">
        <v>4.87</v>
      </c>
      <c r="O853" s="372">
        <v>4.87</v>
      </c>
      <c r="P853" s="372">
        <v>4.87</v>
      </c>
      <c r="Q853" s="372">
        <v>4.87</v>
      </c>
      <c r="R853" s="372">
        <v>4.87</v>
      </c>
      <c r="S853" s="372">
        <v>4.87</v>
      </c>
      <c r="T853" s="372">
        <v>4.87</v>
      </c>
      <c r="U853" s="372">
        <v>4.87</v>
      </c>
    </row>
  </sheetData>
  <sheetProtection algorithmName="SHA-512" hashValue="td0Gey7lVHF0wBEdja1cq57naoI4dyQtVWICaEn56Cl+Dcl/lCHIU17U89Ixc2E4wU5sjqrkNr2wJZsTH1TNHQ==" saltValue="1+mNXFPGmqIcKnbx3aScgw==" spinCount="100000" sheet="1" sort="0" autoFilter="0"/>
  <pageMargins left="0.7" right="0.7" top="0.75" bottom="0.75" header="0.3" footer="0.3"/>
  <pageSetup paperSize="17" orientation="landscape" r:id="rId1"/>
  <ignoredErrors>
    <ignoredError sqref="F2:F9" numberStoredAsText="1"/>
  </ignoredErrors>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50293-D6E5-42F9-AB80-AFB79DB76529}">
  <sheetPr>
    <tabColor theme="8"/>
  </sheetPr>
  <dimension ref="A1:U853"/>
  <sheetViews>
    <sheetView zoomScaleNormal="100" workbookViewId="0">
      <pane xSplit="6" ySplit="1" topLeftCell="G2" activePane="bottomRight" state="frozen"/>
      <selection pane="topRight" activeCell="G1" sqref="G1"/>
      <selection pane="bottomLeft" activeCell="A2" sqref="A2"/>
      <selection pane="bottomRight" activeCell="D7" sqref="D7"/>
    </sheetView>
  </sheetViews>
  <sheetFormatPr defaultRowHeight="14.4" x14ac:dyDescent="0.3"/>
  <cols>
    <col min="1" max="1" width="7.5546875" style="109" customWidth="1"/>
    <col min="2" max="2" width="36.88671875" style="28" bestFit="1" customWidth="1"/>
    <col min="3" max="3" width="13.109375" style="109" customWidth="1"/>
    <col min="4" max="4" width="39.88671875" style="110" customWidth="1"/>
    <col min="5" max="5" width="45.109375" style="110" customWidth="1"/>
    <col min="6" max="6" width="12.44140625" style="109" customWidth="1"/>
    <col min="7" max="7" width="19.44140625" style="109" customWidth="1"/>
    <col min="8" max="8" width="12.5546875" style="109" customWidth="1"/>
    <col min="9" max="9" width="14.109375" style="109" customWidth="1"/>
    <col min="10" max="10" width="14.21875" style="109" customWidth="1"/>
    <col min="11" max="13" width="12.5546875" style="109" customWidth="1"/>
    <col min="14" max="14" width="16" style="109" customWidth="1"/>
    <col min="15" max="20" width="12.5546875" style="109" customWidth="1"/>
    <col min="21" max="21" width="17.88671875" style="109" customWidth="1"/>
  </cols>
  <sheetData>
    <row r="1" spans="1:21" s="2" customFormat="1" ht="86.4" x14ac:dyDescent="0.3">
      <c r="A1" s="362" t="s">
        <v>0</v>
      </c>
      <c r="B1" s="363" t="s">
        <v>1</v>
      </c>
      <c r="C1" s="362" t="s">
        <v>2</v>
      </c>
      <c r="D1" s="362" t="s">
        <v>3</v>
      </c>
      <c r="E1" s="362" t="s">
        <v>4</v>
      </c>
      <c r="F1" s="362" t="s">
        <v>5</v>
      </c>
      <c r="G1" s="362" t="s">
        <v>6</v>
      </c>
      <c r="H1" s="362" t="s">
        <v>1761</v>
      </c>
      <c r="I1" s="362" t="s">
        <v>2020</v>
      </c>
      <c r="J1" s="362" t="s">
        <v>2021</v>
      </c>
      <c r="K1" s="362" t="s">
        <v>1968</v>
      </c>
      <c r="L1" s="362" t="s">
        <v>2019</v>
      </c>
      <c r="M1" s="362" t="s">
        <v>2018</v>
      </c>
      <c r="N1" s="362" t="s">
        <v>2022</v>
      </c>
      <c r="O1" s="362" t="s">
        <v>2017</v>
      </c>
      <c r="P1" s="362" t="s">
        <v>2016</v>
      </c>
      <c r="Q1" s="362" t="s">
        <v>2015</v>
      </c>
      <c r="R1" s="362" t="s">
        <v>2014</v>
      </c>
      <c r="S1" s="362" t="s">
        <v>2013</v>
      </c>
      <c r="T1" s="362" t="s">
        <v>2012</v>
      </c>
      <c r="U1" s="362" t="s">
        <v>2011</v>
      </c>
    </row>
    <row r="2" spans="1:21" ht="32.4" customHeight="1" x14ac:dyDescent="0.3">
      <c r="A2" s="109" t="s">
        <v>14</v>
      </c>
      <c r="B2" s="1" t="s">
        <v>8</v>
      </c>
      <c r="D2" s="110" t="s">
        <v>425</v>
      </c>
      <c r="E2" s="110" t="s">
        <v>426</v>
      </c>
      <c r="F2" s="109" t="s">
        <v>427</v>
      </c>
      <c r="G2" s="109" t="s">
        <v>428</v>
      </c>
      <c r="H2" s="372" t="s">
        <v>1991</v>
      </c>
      <c r="I2" s="372">
        <v>1032.2</v>
      </c>
      <c r="J2" s="372">
        <v>1032.2</v>
      </c>
      <c r="K2" s="372" t="s">
        <v>1991</v>
      </c>
      <c r="L2" s="372">
        <v>1032.2</v>
      </c>
      <c r="M2" s="372">
        <v>1032.2</v>
      </c>
      <c r="N2" s="372">
        <v>1032.2</v>
      </c>
      <c r="O2" s="372">
        <v>1032.2</v>
      </c>
      <c r="P2" s="372">
        <v>1032.2</v>
      </c>
      <c r="Q2" s="372">
        <v>1032.2</v>
      </c>
      <c r="R2" s="372">
        <v>1032.2</v>
      </c>
      <c r="S2" s="372">
        <v>1032.2</v>
      </c>
      <c r="T2" s="372">
        <v>1032.2</v>
      </c>
      <c r="U2" s="372">
        <v>1032.2</v>
      </c>
    </row>
    <row r="3" spans="1:21" ht="32.4" customHeight="1" x14ac:dyDescent="0.3">
      <c r="A3" s="109" t="s">
        <v>14</v>
      </c>
      <c r="B3" s="1" t="s">
        <v>8</v>
      </c>
      <c r="D3" s="110" t="s">
        <v>425</v>
      </c>
      <c r="E3" s="110" t="s">
        <v>429</v>
      </c>
      <c r="F3" s="109" t="s">
        <v>427</v>
      </c>
      <c r="G3" s="112" t="s">
        <v>430</v>
      </c>
      <c r="H3" s="372" t="s">
        <v>1991</v>
      </c>
      <c r="I3" s="372">
        <v>1032.2</v>
      </c>
      <c r="J3" s="372">
        <v>1032.2</v>
      </c>
      <c r="K3" s="372" t="s">
        <v>1991</v>
      </c>
      <c r="L3" s="372">
        <v>1032.2</v>
      </c>
      <c r="M3" s="372">
        <v>1032.2</v>
      </c>
      <c r="N3" s="372">
        <v>1032.2</v>
      </c>
      <c r="O3" s="372">
        <v>1032.2</v>
      </c>
      <c r="P3" s="372">
        <v>1032.2</v>
      </c>
      <c r="Q3" s="372">
        <v>1032.2</v>
      </c>
      <c r="R3" s="372">
        <v>1032.2</v>
      </c>
      <c r="S3" s="372">
        <v>1032.2</v>
      </c>
      <c r="T3" s="372">
        <v>1032.2</v>
      </c>
      <c r="U3" s="372">
        <v>1032.2</v>
      </c>
    </row>
    <row r="4" spans="1:21" ht="32.4" customHeight="1" x14ac:dyDescent="0.3">
      <c r="A4" s="109" t="s">
        <v>14</v>
      </c>
      <c r="B4" s="1" t="s">
        <v>8</v>
      </c>
      <c r="D4" s="110" t="s">
        <v>425</v>
      </c>
      <c r="E4" s="110" t="s">
        <v>431</v>
      </c>
      <c r="F4" s="109" t="s">
        <v>427</v>
      </c>
      <c r="G4" s="109" t="s">
        <v>432</v>
      </c>
      <c r="H4" s="372" t="s">
        <v>1991</v>
      </c>
      <c r="I4" s="372">
        <v>1032.2</v>
      </c>
      <c r="J4" s="372">
        <v>1032.2</v>
      </c>
      <c r="K4" s="372" t="s">
        <v>1991</v>
      </c>
      <c r="L4" s="372">
        <v>1032.2</v>
      </c>
      <c r="M4" s="372">
        <v>1032.2</v>
      </c>
      <c r="N4" s="372">
        <v>1032.2</v>
      </c>
      <c r="O4" s="372">
        <v>1032.2</v>
      </c>
      <c r="P4" s="372">
        <v>1032.2</v>
      </c>
      <c r="Q4" s="372">
        <v>1032.2</v>
      </c>
      <c r="R4" s="372">
        <v>1032.2</v>
      </c>
      <c r="S4" s="372">
        <v>1032.2</v>
      </c>
      <c r="T4" s="372">
        <v>1032.2</v>
      </c>
      <c r="U4" s="372">
        <v>1032.2</v>
      </c>
    </row>
    <row r="5" spans="1:21" ht="32.4" customHeight="1" x14ac:dyDescent="0.3">
      <c r="A5" s="109" t="s">
        <v>14</v>
      </c>
      <c r="B5" s="1" t="s">
        <v>12</v>
      </c>
      <c r="D5" s="110" t="s">
        <v>425</v>
      </c>
      <c r="E5" s="110" t="s">
        <v>434</v>
      </c>
      <c r="F5" s="109" t="s">
        <v>427</v>
      </c>
      <c r="G5" s="109" t="s">
        <v>435</v>
      </c>
      <c r="H5" s="372" t="s">
        <v>1991</v>
      </c>
      <c r="I5" s="372">
        <v>1085.1899131920002</v>
      </c>
      <c r="J5" s="372">
        <v>1085.1899131920002</v>
      </c>
      <c r="K5" s="372" t="s">
        <v>1991</v>
      </c>
      <c r="L5" s="372">
        <v>1085.1899131920002</v>
      </c>
      <c r="M5" s="372">
        <v>1085.1899131920002</v>
      </c>
      <c r="N5" s="372">
        <v>1085.1899131920002</v>
      </c>
      <c r="O5" s="372">
        <v>1085.1899131920002</v>
      </c>
      <c r="P5" s="372">
        <v>1085.1899131920002</v>
      </c>
      <c r="Q5" s="372">
        <v>1085.1899131920002</v>
      </c>
      <c r="R5" s="372">
        <v>1085.1899131920002</v>
      </c>
      <c r="S5" s="372">
        <v>1085.1899131920002</v>
      </c>
      <c r="T5" s="372">
        <v>1085.1899131920002</v>
      </c>
      <c r="U5" s="372">
        <v>1085.1899131920002</v>
      </c>
    </row>
    <row r="6" spans="1:21" ht="32.4" customHeight="1" x14ac:dyDescent="0.3">
      <c r="A6" s="109" t="s">
        <v>14</v>
      </c>
      <c r="B6" s="1" t="s">
        <v>12</v>
      </c>
      <c r="D6" s="110" t="s">
        <v>425</v>
      </c>
      <c r="E6" s="110" t="s">
        <v>436</v>
      </c>
      <c r="F6" s="109" t="s">
        <v>427</v>
      </c>
      <c r="G6" s="109" t="s">
        <v>437</v>
      </c>
      <c r="H6" s="372" t="s">
        <v>1991</v>
      </c>
      <c r="I6" s="372">
        <v>1085.1899131920002</v>
      </c>
      <c r="J6" s="372">
        <v>1085.1899131920002</v>
      </c>
      <c r="K6" s="372" t="s">
        <v>1991</v>
      </c>
      <c r="L6" s="372">
        <v>1085.1899131920002</v>
      </c>
      <c r="M6" s="372">
        <v>1085.1899131920002</v>
      </c>
      <c r="N6" s="372">
        <v>1085.1899131920002</v>
      </c>
      <c r="O6" s="372">
        <v>1085.1899131920002</v>
      </c>
      <c r="P6" s="372">
        <v>1085.1899131920002</v>
      </c>
      <c r="Q6" s="372">
        <v>1085.1899131920002</v>
      </c>
      <c r="R6" s="372">
        <v>1085.1899131920002</v>
      </c>
      <c r="S6" s="372">
        <v>1085.1899131920002</v>
      </c>
      <c r="T6" s="372">
        <v>1085.1899131920002</v>
      </c>
      <c r="U6" s="372">
        <v>1085.1899131920002</v>
      </c>
    </row>
    <row r="7" spans="1:21" ht="32.4" customHeight="1" x14ac:dyDescent="0.3">
      <c r="A7" s="109" t="s">
        <v>14</v>
      </c>
      <c r="B7" s="1" t="s">
        <v>12</v>
      </c>
      <c r="D7" s="110" t="s">
        <v>425</v>
      </c>
      <c r="E7" s="110" t="s">
        <v>438</v>
      </c>
      <c r="F7" s="109" t="s">
        <v>427</v>
      </c>
      <c r="G7" s="112" t="s">
        <v>439</v>
      </c>
      <c r="H7" s="372" t="s">
        <v>1991</v>
      </c>
      <c r="I7" s="372">
        <v>1085.1899131920002</v>
      </c>
      <c r="J7" s="372">
        <v>1085.1899131920002</v>
      </c>
      <c r="K7" s="372" t="s">
        <v>1991</v>
      </c>
      <c r="L7" s="372">
        <v>1085.1899131920002</v>
      </c>
      <c r="M7" s="372">
        <v>1085.1899131920002</v>
      </c>
      <c r="N7" s="372">
        <v>1085.1899131920002</v>
      </c>
      <c r="O7" s="372">
        <v>1085.1899131920002</v>
      </c>
      <c r="P7" s="372">
        <v>1085.1899131920002</v>
      </c>
      <c r="Q7" s="372">
        <v>1085.1899131920002</v>
      </c>
      <c r="R7" s="372">
        <v>1085.1899131920002</v>
      </c>
      <c r="S7" s="372">
        <v>1085.1899131920002</v>
      </c>
      <c r="T7" s="372">
        <v>1085.1899131920002</v>
      </c>
      <c r="U7" s="372">
        <v>1085.1899131920002</v>
      </c>
    </row>
    <row r="8" spans="1:21" ht="32.4" customHeight="1" x14ac:dyDescent="0.3">
      <c r="A8" s="109" t="s">
        <v>14</v>
      </c>
      <c r="B8" s="1" t="s">
        <v>12</v>
      </c>
      <c r="D8" s="110" t="s">
        <v>425</v>
      </c>
      <c r="E8" s="110" t="s">
        <v>440</v>
      </c>
      <c r="F8" s="109" t="s">
        <v>427</v>
      </c>
      <c r="G8" s="109" t="s">
        <v>441</v>
      </c>
      <c r="H8" s="372" t="s">
        <v>1991</v>
      </c>
      <c r="I8" s="372">
        <v>1085.1899131920002</v>
      </c>
      <c r="J8" s="372">
        <v>1085.1899131920002</v>
      </c>
      <c r="K8" s="372" t="s">
        <v>1991</v>
      </c>
      <c r="L8" s="372">
        <v>1085.1899131920002</v>
      </c>
      <c r="M8" s="372">
        <v>1085.1899131920002</v>
      </c>
      <c r="N8" s="372">
        <v>1085.1899131920002</v>
      </c>
      <c r="O8" s="372">
        <v>1085.1899131920002</v>
      </c>
      <c r="P8" s="372">
        <v>1085.1899131920002</v>
      </c>
      <c r="Q8" s="372">
        <v>1085.1899131920002</v>
      </c>
      <c r="R8" s="372">
        <v>1085.1899131920002</v>
      </c>
      <c r="S8" s="372">
        <v>1085.1899131920002</v>
      </c>
      <c r="T8" s="372">
        <v>1085.1899131920002</v>
      </c>
      <c r="U8" s="372">
        <v>1085.1899131920002</v>
      </c>
    </row>
    <row r="9" spans="1:21" ht="32.4" customHeight="1" x14ac:dyDescent="0.3">
      <c r="A9" s="109" t="s">
        <v>14</v>
      </c>
      <c r="B9" s="1" t="s">
        <v>8</v>
      </c>
      <c r="D9" s="110" t="s">
        <v>425</v>
      </c>
      <c r="E9" s="110" t="s">
        <v>443</v>
      </c>
      <c r="F9" s="109" t="s">
        <v>427</v>
      </c>
      <c r="G9" s="109" t="s">
        <v>444</v>
      </c>
      <c r="H9" s="372" t="s">
        <v>1991</v>
      </c>
      <c r="I9" s="372">
        <v>1032.2</v>
      </c>
      <c r="J9" s="372">
        <v>1032.2</v>
      </c>
      <c r="K9" s="372" t="s">
        <v>1991</v>
      </c>
      <c r="L9" s="372">
        <v>1032.2</v>
      </c>
      <c r="M9" s="372">
        <v>1032.2</v>
      </c>
      <c r="N9" s="372">
        <v>1032.2</v>
      </c>
      <c r="O9" s="372">
        <v>1032.2</v>
      </c>
      <c r="P9" s="372">
        <v>1032.2</v>
      </c>
      <c r="Q9" s="372">
        <v>1032.2</v>
      </c>
      <c r="R9" s="372">
        <v>1032.2</v>
      </c>
      <c r="S9" s="372">
        <v>1032.2</v>
      </c>
      <c r="T9" s="372">
        <v>1032.2</v>
      </c>
      <c r="U9" s="372">
        <v>1032.2</v>
      </c>
    </row>
    <row r="10" spans="1:21" x14ac:dyDescent="0.3">
      <c r="A10" s="109" t="s">
        <v>14</v>
      </c>
      <c r="B10" s="1" t="s">
        <v>8</v>
      </c>
      <c r="D10" s="100" t="s">
        <v>9</v>
      </c>
      <c r="E10" s="110" t="s">
        <v>10</v>
      </c>
      <c r="F10" s="109">
        <v>9000</v>
      </c>
      <c r="G10" s="109">
        <v>9000</v>
      </c>
      <c r="H10" s="372" t="s">
        <v>1991</v>
      </c>
      <c r="I10" s="372">
        <v>25</v>
      </c>
      <c r="J10" s="372">
        <v>25</v>
      </c>
      <c r="K10" s="372" t="s">
        <v>1991</v>
      </c>
      <c r="L10" s="372">
        <v>25</v>
      </c>
      <c r="M10" s="372">
        <v>25</v>
      </c>
      <c r="N10" s="372">
        <v>25</v>
      </c>
      <c r="O10" s="372">
        <v>25</v>
      </c>
      <c r="P10" s="372">
        <v>25</v>
      </c>
      <c r="Q10" s="372">
        <v>25</v>
      </c>
      <c r="R10" s="372">
        <v>25</v>
      </c>
      <c r="S10" s="372">
        <v>25</v>
      </c>
      <c r="T10" s="372">
        <v>25</v>
      </c>
      <c r="U10" s="372">
        <v>25</v>
      </c>
    </row>
    <row r="11" spans="1:21" x14ac:dyDescent="0.3">
      <c r="A11" s="109" t="s">
        <v>14</v>
      </c>
      <c r="B11" s="1" t="s">
        <v>12</v>
      </c>
      <c r="D11" s="100" t="s">
        <v>9</v>
      </c>
      <c r="E11" s="110" t="s">
        <v>10</v>
      </c>
      <c r="F11" s="109">
        <v>9000</v>
      </c>
      <c r="G11" s="109">
        <v>9000</v>
      </c>
      <c r="H11" s="372" t="s">
        <v>1991</v>
      </c>
      <c r="I11" s="372">
        <v>25</v>
      </c>
      <c r="J11" s="372">
        <v>25</v>
      </c>
      <c r="K11" s="372" t="s">
        <v>1991</v>
      </c>
      <c r="L11" s="372">
        <v>25</v>
      </c>
      <c r="M11" s="372">
        <v>25</v>
      </c>
      <c r="N11" s="372">
        <v>25</v>
      </c>
      <c r="O11" s="372">
        <v>25</v>
      </c>
      <c r="P11" s="372">
        <v>25</v>
      </c>
      <c r="Q11" s="372">
        <v>25</v>
      </c>
      <c r="R11" s="372">
        <v>25</v>
      </c>
      <c r="S11" s="372">
        <v>25</v>
      </c>
      <c r="T11" s="372">
        <v>25</v>
      </c>
      <c r="U11" s="372">
        <v>25</v>
      </c>
    </row>
    <row r="12" spans="1:21" x14ac:dyDescent="0.3">
      <c r="A12" s="109" t="s">
        <v>14</v>
      </c>
      <c r="B12" s="28" t="s">
        <v>1992</v>
      </c>
      <c r="D12" s="100" t="s">
        <v>16</v>
      </c>
      <c r="E12" s="110" t="s">
        <v>17</v>
      </c>
      <c r="F12" s="109">
        <v>90785</v>
      </c>
      <c r="G12" s="109" t="s">
        <v>23</v>
      </c>
      <c r="H12" s="372">
        <v>0</v>
      </c>
      <c r="I12" s="372">
        <v>0</v>
      </c>
      <c r="J12" s="372">
        <v>0</v>
      </c>
      <c r="K12" s="372" t="s">
        <v>1991</v>
      </c>
      <c r="L12" s="372">
        <v>0</v>
      </c>
      <c r="M12" s="372">
        <v>0</v>
      </c>
      <c r="N12" s="372">
        <v>0</v>
      </c>
      <c r="O12" s="372">
        <v>0</v>
      </c>
      <c r="P12" s="372">
        <v>0</v>
      </c>
      <c r="Q12" s="372">
        <v>0</v>
      </c>
      <c r="R12" s="372">
        <v>0</v>
      </c>
      <c r="S12" s="372">
        <v>0</v>
      </c>
      <c r="T12" s="372">
        <v>0</v>
      </c>
      <c r="U12" s="372">
        <v>0</v>
      </c>
    </row>
    <row r="13" spans="1:21" x14ac:dyDescent="0.3">
      <c r="A13" s="109" t="s">
        <v>14</v>
      </c>
      <c r="B13" s="28" t="s">
        <v>1993</v>
      </c>
      <c r="D13" s="100" t="s">
        <v>16</v>
      </c>
      <c r="E13" s="110" t="s">
        <v>17</v>
      </c>
      <c r="F13" s="109">
        <v>90785</v>
      </c>
      <c r="G13" s="109" t="s">
        <v>24</v>
      </c>
      <c r="H13" s="372">
        <v>0</v>
      </c>
      <c r="I13" s="372">
        <v>0</v>
      </c>
      <c r="J13" s="372">
        <v>0</v>
      </c>
      <c r="K13" s="372" t="s">
        <v>1991</v>
      </c>
      <c r="L13" s="372">
        <v>0</v>
      </c>
      <c r="M13" s="372">
        <v>0</v>
      </c>
      <c r="N13" s="372">
        <v>0</v>
      </c>
      <c r="O13" s="372">
        <v>0</v>
      </c>
      <c r="P13" s="372">
        <v>0</v>
      </c>
      <c r="Q13" s="372">
        <v>0</v>
      </c>
      <c r="R13" s="372">
        <v>0</v>
      </c>
      <c r="S13" s="372">
        <v>0</v>
      </c>
      <c r="T13" s="372">
        <v>0</v>
      </c>
      <c r="U13" s="372">
        <v>0</v>
      </c>
    </row>
    <row r="14" spans="1:21" x14ac:dyDescent="0.3">
      <c r="A14" s="109" t="s">
        <v>14</v>
      </c>
      <c r="B14" s="28" t="s">
        <v>1994</v>
      </c>
      <c r="D14" s="100" t="s">
        <v>16</v>
      </c>
      <c r="E14" s="110" t="s">
        <v>17</v>
      </c>
      <c r="F14" s="109">
        <v>90785</v>
      </c>
      <c r="G14" s="109" t="s">
        <v>25</v>
      </c>
      <c r="H14" s="372">
        <v>0</v>
      </c>
      <c r="I14" s="372">
        <v>0</v>
      </c>
      <c r="J14" s="372">
        <v>0</v>
      </c>
      <c r="K14" s="372" t="s">
        <v>1991</v>
      </c>
      <c r="L14" s="372">
        <v>0</v>
      </c>
      <c r="M14" s="372">
        <v>0</v>
      </c>
      <c r="N14" s="372">
        <v>0</v>
      </c>
      <c r="O14" s="372">
        <v>0</v>
      </c>
      <c r="P14" s="372">
        <v>0</v>
      </c>
      <c r="Q14" s="372">
        <v>0</v>
      </c>
      <c r="R14" s="372">
        <v>0</v>
      </c>
      <c r="S14" s="372">
        <v>0</v>
      </c>
      <c r="T14" s="372">
        <v>0</v>
      </c>
      <c r="U14" s="372">
        <v>0</v>
      </c>
    </row>
    <row r="15" spans="1:21" x14ac:dyDescent="0.3">
      <c r="A15" s="109" t="s">
        <v>14</v>
      </c>
      <c r="B15" s="28" t="s">
        <v>1995</v>
      </c>
      <c r="D15" s="100" t="s">
        <v>16</v>
      </c>
      <c r="E15" s="110" t="s">
        <v>17</v>
      </c>
      <c r="F15" s="109">
        <v>90785</v>
      </c>
      <c r="G15" s="109" t="s">
        <v>26</v>
      </c>
      <c r="H15" s="372">
        <v>0</v>
      </c>
      <c r="I15" s="372">
        <v>0</v>
      </c>
      <c r="J15" s="372">
        <v>0</v>
      </c>
      <c r="K15" s="372" t="s">
        <v>1991</v>
      </c>
      <c r="L15" s="372">
        <v>0</v>
      </c>
      <c r="M15" s="372">
        <v>0</v>
      </c>
      <c r="N15" s="372">
        <v>0</v>
      </c>
      <c r="O15" s="372">
        <v>0</v>
      </c>
      <c r="P15" s="372">
        <v>0</v>
      </c>
      <c r="Q15" s="372">
        <v>0</v>
      </c>
      <c r="R15" s="372">
        <v>0</v>
      </c>
      <c r="S15" s="372">
        <v>0</v>
      </c>
      <c r="T15" s="372">
        <v>0</v>
      </c>
      <c r="U15" s="372">
        <v>0</v>
      </c>
    </row>
    <row r="16" spans="1:21" x14ac:dyDescent="0.3">
      <c r="A16" s="109" t="s">
        <v>14</v>
      </c>
      <c r="B16" s="1" t="s">
        <v>15</v>
      </c>
      <c r="D16" s="100" t="s">
        <v>16</v>
      </c>
      <c r="E16" s="110" t="s">
        <v>17</v>
      </c>
      <c r="F16" s="109">
        <v>90785</v>
      </c>
      <c r="G16" s="109" t="s">
        <v>18</v>
      </c>
      <c r="H16" s="372">
        <v>0</v>
      </c>
      <c r="I16" s="372">
        <v>0</v>
      </c>
      <c r="J16" s="372">
        <v>0</v>
      </c>
      <c r="K16" s="372" t="s">
        <v>1991</v>
      </c>
      <c r="L16" s="372">
        <v>0</v>
      </c>
      <c r="M16" s="372">
        <v>0</v>
      </c>
      <c r="N16" s="372">
        <v>0</v>
      </c>
      <c r="O16" s="372">
        <v>0</v>
      </c>
      <c r="P16" s="372">
        <v>0</v>
      </c>
      <c r="Q16" s="372">
        <v>0</v>
      </c>
      <c r="R16" s="372">
        <v>0</v>
      </c>
      <c r="S16" s="372">
        <v>0</v>
      </c>
      <c r="T16" s="372">
        <v>0</v>
      </c>
      <c r="U16" s="372">
        <v>0</v>
      </c>
    </row>
    <row r="17" spans="1:21" x14ac:dyDescent="0.3">
      <c r="A17" s="109" t="s">
        <v>14</v>
      </c>
      <c r="B17" s="1" t="s">
        <v>32</v>
      </c>
      <c r="D17" s="100" t="s">
        <v>16</v>
      </c>
      <c r="E17" s="110" t="s">
        <v>17</v>
      </c>
      <c r="F17" s="109">
        <v>90785</v>
      </c>
      <c r="G17" s="109" t="s">
        <v>33</v>
      </c>
      <c r="H17" s="372">
        <v>0</v>
      </c>
      <c r="I17" s="372">
        <v>0</v>
      </c>
      <c r="J17" s="372">
        <v>0</v>
      </c>
      <c r="K17" s="372" t="s">
        <v>1991</v>
      </c>
      <c r="L17" s="372">
        <v>0</v>
      </c>
      <c r="M17" s="372">
        <v>0</v>
      </c>
      <c r="N17" s="372">
        <v>0</v>
      </c>
      <c r="O17" s="372">
        <v>0</v>
      </c>
      <c r="P17" s="372">
        <v>0</v>
      </c>
      <c r="Q17" s="372">
        <v>0</v>
      </c>
      <c r="R17" s="372">
        <v>0</v>
      </c>
      <c r="S17" s="372">
        <v>0</v>
      </c>
      <c r="T17" s="372">
        <v>0</v>
      </c>
      <c r="U17" s="372">
        <v>0</v>
      </c>
    </row>
    <row r="18" spans="1:21" x14ac:dyDescent="0.3">
      <c r="A18" s="109" t="s">
        <v>14</v>
      </c>
      <c r="B18" s="1" t="s">
        <v>19</v>
      </c>
      <c r="D18" s="100" t="s">
        <v>16</v>
      </c>
      <c r="E18" s="110" t="s">
        <v>17</v>
      </c>
      <c r="F18" s="109">
        <v>90785</v>
      </c>
      <c r="G18" s="109" t="s">
        <v>20</v>
      </c>
      <c r="H18" s="372">
        <v>0</v>
      </c>
      <c r="I18" s="372">
        <v>0</v>
      </c>
      <c r="J18" s="372">
        <v>0</v>
      </c>
      <c r="K18" s="372" t="s">
        <v>1991</v>
      </c>
      <c r="L18" s="372">
        <v>0</v>
      </c>
      <c r="M18" s="372">
        <v>0</v>
      </c>
      <c r="N18" s="372">
        <v>0</v>
      </c>
      <c r="O18" s="372">
        <v>0</v>
      </c>
      <c r="P18" s="372">
        <v>0</v>
      </c>
      <c r="Q18" s="372">
        <v>0</v>
      </c>
      <c r="R18" s="372">
        <v>0</v>
      </c>
      <c r="S18" s="372">
        <v>0</v>
      </c>
      <c r="T18" s="372">
        <v>0</v>
      </c>
      <c r="U18" s="372">
        <v>0</v>
      </c>
    </row>
    <row r="19" spans="1:21" x14ac:dyDescent="0.3">
      <c r="A19" s="109" t="s">
        <v>14</v>
      </c>
      <c r="B19" s="1" t="s">
        <v>21</v>
      </c>
      <c r="D19" s="100" t="s">
        <v>16</v>
      </c>
      <c r="E19" s="110" t="s">
        <v>17</v>
      </c>
      <c r="F19" s="109">
        <v>90785</v>
      </c>
      <c r="G19" s="109" t="s">
        <v>22</v>
      </c>
      <c r="H19" s="372">
        <v>0</v>
      </c>
      <c r="I19" s="372">
        <v>0</v>
      </c>
      <c r="J19" s="372">
        <v>0</v>
      </c>
      <c r="K19" s="372" t="s">
        <v>1991</v>
      </c>
      <c r="L19" s="372">
        <v>0</v>
      </c>
      <c r="M19" s="372">
        <v>0</v>
      </c>
      <c r="N19" s="372">
        <v>0</v>
      </c>
      <c r="O19" s="372">
        <v>0</v>
      </c>
      <c r="P19" s="372">
        <v>0</v>
      </c>
      <c r="Q19" s="372">
        <v>0</v>
      </c>
      <c r="R19" s="372">
        <v>0</v>
      </c>
      <c r="S19" s="372">
        <v>0</v>
      </c>
      <c r="T19" s="372">
        <v>0</v>
      </c>
      <c r="U19" s="372">
        <v>0</v>
      </c>
    </row>
    <row r="20" spans="1:21" x14ac:dyDescent="0.3">
      <c r="A20" s="109" t="s">
        <v>14</v>
      </c>
      <c r="B20" s="1" t="s">
        <v>27</v>
      </c>
      <c r="D20" s="100" t="s">
        <v>16</v>
      </c>
      <c r="E20" s="110" t="s">
        <v>17</v>
      </c>
      <c r="F20" s="109">
        <v>90785</v>
      </c>
      <c r="G20" s="109" t="s">
        <v>28</v>
      </c>
      <c r="H20" s="372">
        <v>11.54</v>
      </c>
      <c r="I20" s="372">
        <v>11.541600000000001</v>
      </c>
      <c r="J20" s="372">
        <v>11.541600000000001</v>
      </c>
      <c r="K20" s="372" t="s">
        <v>1991</v>
      </c>
      <c r="L20" s="372">
        <v>11.541600000000001</v>
      </c>
      <c r="M20" s="372">
        <v>11.541600000000001</v>
      </c>
      <c r="N20" s="372">
        <v>11.541600000000001</v>
      </c>
      <c r="O20" s="372">
        <v>11.541600000000001</v>
      </c>
      <c r="P20" s="372">
        <v>11.541600000000001</v>
      </c>
      <c r="Q20" s="372">
        <v>11.541600000000001</v>
      </c>
      <c r="R20" s="372">
        <v>11.541600000000001</v>
      </c>
      <c r="S20" s="372">
        <v>11.541600000000001</v>
      </c>
      <c r="T20" s="372">
        <v>11.541600000000001</v>
      </c>
      <c r="U20" s="372">
        <v>11.541600000000001</v>
      </c>
    </row>
    <row r="21" spans="1:21" x14ac:dyDescent="0.3">
      <c r="A21" s="109" t="s">
        <v>14</v>
      </c>
      <c r="B21" s="1" t="s">
        <v>29</v>
      </c>
      <c r="D21" s="100" t="s">
        <v>16</v>
      </c>
      <c r="E21" s="110" t="s">
        <v>17</v>
      </c>
      <c r="F21" s="109">
        <v>90785</v>
      </c>
      <c r="G21" s="109" t="s">
        <v>28</v>
      </c>
      <c r="H21" s="372">
        <v>11.54</v>
      </c>
      <c r="I21" s="372">
        <v>11.541600000000001</v>
      </c>
      <c r="J21" s="372">
        <v>11.541600000000001</v>
      </c>
      <c r="K21" s="372" t="s">
        <v>1991</v>
      </c>
      <c r="L21" s="372">
        <v>11.541600000000001</v>
      </c>
      <c r="M21" s="372">
        <v>11.541600000000001</v>
      </c>
      <c r="N21" s="372">
        <v>11.541600000000001</v>
      </c>
      <c r="O21" s="372">
        <v>11.541600000000001</v>
      </c>
      <c r="P21" s="372">
        <v>11.541600000000001</v>
      </c>
      <c r="Q21" s="372">
        <v>11.541600000000001</v>
      </c>
      <c r="R21" s="372">
        <v>11.541600000000001</v>
      </c>
      <c r="S21" s="372">
        <v>11.541600000000001</v>
      </c>
      <c r="T21" s="372">
        <v>11.541600000000001</v>
      </c>
      <c r="U21" s="372">
        <v>11.541600000000001</v>
      </c>
    </row>
    <row r="22" spans="1:21" x14ac:dyDescent="0.3">
      <c r="A22" s="109" t="s">
        <v>14</v>
      </c>
      <c r="B22" s="1" t="s">
        <v>30</v>
      </c>
      <c r="D22" s="100" t="s">
        <v>16</v>
      </c>
      <c r="E22" s="110" t="s">
        <v>17</v>
      </c>
      <c r="F22" s="109">
        <v>90785</v>
      </c>
      <c r="G22" s="109" t="s">
        <v>31</v>
      </c>
      <c r="H22" s="372">
        <v>12.82</v>
      </c>
      <c r="I22" s="372">
        <v>12.824</v>
      </c>
      <c r="J22" s="372">
        <v>12.824</v>
      </c>
      <c r="K22" s="372" t="s">
        <v>1991</v>
      </c>
      <c r="L22" s="372">
        <v>12.824</v>
      </c>
      <c r="M22" s="372">
        <v>12.824</v>
      </c>
      <c r="N22" s="372">
        <v>12.824</v>
      </c>
      <c r="O22" s="372">
        <v>12.824</v>
      </c>
      <c r="P22" s="372">
        <v>12.824</v>
      </c>
      <c r="Q22" s="372">
        <v>12.824</v>
      </c>
      <c r="R22" s="372">
        <v>12.824</v>
      </c>
      <c r="S22" s="372">
        <v>12.824</v>
      </c>
      <c r="T22" s="372">
        <v>12.824</v>
      </c>
      <c r="U22" s="372">
        <v>12.824</v>
      </c>
    </row>
    <row r="23" spans="1:21" x14ac:dyDescent="0.3">
      <c r="A23" s="109" t="s">
        <v>14</v>
      </c>
      <c r="B23" s="1" t="s">
        <v>34</v>
      </c>
      <c r="D23" s="100" t="s">
        <v>16</v>
      </c>
      <c r="E23" s="110" t="s">
        <v>17</v>
      </c>
      <c r="F23" s="109">
        <v>90785</v>
      </c>
      <c r="G23" s="109" t="s">
        <v>35</v>
      </c>
      <c r="H23" s="372">
        <v>10.63</v>
      </c>
      <c r="I23" s="372">
        <v>10.625599999999999</v>
      </c>
      <c r="J23" s="372">
        <v>10.625599999999999</v>
      </c>
      <c r="K23" s="372" t="s">
        <v>1991</v>
      </c>
      <c r="L23" s="372">
        <v>10.625599999999999</v>
      </c>
      <c r="M23" s="372">
        <v>10.625599999999999</v>
      </c>
      <c r="N23" s="372">
        <v>10.625599999999999</v>
      </c>
      <c r="O23" s="372">
        <v>10.625599999999999</v>
      </c>
      <c r="P23" s="372">
        <v>10.625599999999999</v>
      </c>
      <c r="Q23" s="372">
        <v>10.625599999999999</v>
      </c>
      <c r="R23" s="372">
        <v>10.625599999999999</v>
      </c>
      <c r="S23" s="372">
        <v>10.625599999999999</v>
      </c>
      <c r="T23" s="372">
        <v>10.625599999999999</v>
      </c>
      <c r="U23" s="372">
        <v>10.625599999999999</v>
      </c>
    </row>
    <row r="24" spans="1:21" x14ac:dyDescent="0.3">
      <c r="A24" s="109" t="s">
        <v>14</v>
      </c>
      <c r="B24" s="1" t="s">
        <v>27</v>
      </c>
      <c r="D24" s="100" t="s">
        <v>36</v>
      </c>
      <c r="E24" s="111" t="s">
        <v>37</v>
      </c>
      <c r="F24" s="109">
        <v>90791</v>
      </c>
      <c r="G24" s="109" t="s">
        <v>45</v>
      </c>
      <c r="H24" s="372" t="s">
        <v>1991</v>
      </c>
      <c r="I24" s="372" t="s">
        <v>1991</v>
      </c>
      <c r="J24" s="372" t="s">
        <v>1991</v>
      </c>
      <c r="K24" s="372" t="s">
        <v>1991</v>
      </c>
      <c r="L24" s="372" t="s">
        <v>1991</v>
      </c>
      <c r="M24" s="372" t="s">
        <v>1991</v>
      </c>
      <c r="N24" s="374">
        <v>265.95</v>
      </c>
      <c r="O24" s="374" t="s">
        <v>1991</v>
      </c>
      <c r="P24" s="374">
        <v>410.99</v>
      </c>
      <c r="Q24" s="374" t="s">
        <v>1991</v>
      </c>
      <c r="R24" s="374">
        <v>458.32</v>
      </c>
      <c r="S24" s="372" t="s">
        <v>1991</v>
      </c>
      <c r="T24" s="374">
        <v>508.17</v>
      </c>
      <c r="U24" s="374">
        <v>1021.9</v>
      </c>
    </row>
    <row r="25" spans="1:21" x14ac:dyDescent="0.3">
      <c r="A25" s="109" t="s">
        <v>14</v>
      </c>
      <c r="B25" s="1" t="s">
        <v>29</v>
      </c>
      <c r="D25" s="100" t="s">
        <v>36</v>
      </c>
      <c r="E25" s="111" t="s">
        <v>37</v>
      </c>
      <c r="F25" s="109">
        <v>90791</v>
      </c>
      <c r="G25" s="109" t="s">
        <v>45</v>
      </c>
      <c r="H25" s="372" t="s">
        <v>1991</v>
      </c>
      <c r="I25" s="372" t="s">
        <v>1991</v>
      </c>
      <c r="J25" s="372" t="s">
        <v>1991</v>
      </c>
      <c r="K25" s="372" t="s">
        <v>1991</v>
      </c>
      <c r="L25" s="372" t="s">
        <v>1991</v>
      </c>
      <c r="M25" s="372" t="s">
        <v>1991</v>
      </c>
      <c r="N25" s="374">
        <v>265.95</v>
      </c>
      <c r="O25" s="374" t="s">
        <v>1991</v>
      </c>
      <c r="P25" s="374">
        <v>410.99</v>
      </c>
      <c r="Q25" s="374" t="s">
        <v>1991</v>
      </c>
      <c r="R25" s="374">
        <v>458.32</v>
      </c>
      <c r="S25" s="372" t="s">
        <v>1991</v>
      </c>
      <c r="T25" s="374">
        <v>508.17</v>
      </c>
      <c r="U25" s="374">
        <v>1021.9</v>
      </c>
    </row>
    <row r="26" spans="1:21" x14ac:dyDescent="0.3">
      <c r="A26" s="109" t="s">
        <v>14</v>
      </c>
      <c r="B26" s="28" t="s">
        <v>1992</v>
      </c>
      <c r="D26" s="100" t="s">
        <v>36</v>
      </c>
      <c r="E26" s="111" t="s">
        <v>37</v>
      </c>
      <c r="F26" s="109">
        <v>90791</v>
      </c>
      <c r="G26" s="109" t="s">
        <v>41</v>
      </c>
      <c r="H26" s="372" t="s">
        <v>1991</v>
      </c>
      <c r="I26" s="372" t="s">
        <v>1991</v>
      </c>
      <c r="J26" s="372" t="s">
        <v>1991</v>
      </c>
      <c r="K26" s="372" t="s">
        <v>1991</v>
      </c>
      <c r="L26" s="372" t="s">
        <v>1991</v>
      </c>
      <c r="M26" s="372" t="s">
        <v>1991</v>
      </c>
      <c r="N26" s="372">
        <v>0</v>
      </c>
      <c r="O26" s="372" t="s">
        <v>1991</v>
      </c>
      <c r="P26" s="372">
        <v>0</v>
      </c>
      <c r="Q26" s="372" t="s">
        <v>1991</v>
      </c>
      <c r="R26" s="372">
        <v>0</v>
      </c>
      <c r="S26" s="372" t="s">
        <v>1991</v>
      </c>
      <c r="T26" s="372">
        <v>0</v>
      </c>
      <c r="U26" s="372">
        <v>0</v>
      </c>
    </row>
    <row r="27" spans="1:21" x14ac:dyDescent="0.3">
      <c r="A27" s="109" t="s">
        <v>14</v>
      </c>
      <c r="B27" s="28" t="s">
        <v>1993</v>
      </c>
      <c r="D27" s="100" t="s">
        <v>36</v>
      </c>
      <c r="E27" s="111" t="s">
        <v>37</v>
      </c>
      <c r="F27" s="109">
        <v>90791</v>
      </c>
      <c r="G27" s="109" t="s">
        <v>42</v>
      </c>
      <c r="H27" s="372" t="s">
        <v>1991</v>
      </c>
      <c r="I27" s="372" t="s">
        <v>1991</v>
      </c>
      <c r="J27" s="372" t="s">
        <v>1991</v>
      </c>
      <c r="K27" s="372" t="s">
        <v>1991</v>
      </c>
      <c r="L27" s="372" t="s">
        <v>1991</v>
      </c>
      <c r="M27" s="372" t="s">
        <v>1991</v>
      </c>
      <c r="N27" s="372">
        <v>0</v>
      </c>
      <c r="O27" s="372" t="s">
        <v>1991</v>
      </c>
      <c r="P27" s="372">
        <v>0</v>
      </c>
      <c r="Q27" s="372" t="s">
        <v>1991</v>
      </c>
      <c r="R27" s="372">
        <v>0</v>
      </c>
      <c r="S27" s="372" t="s">
        <v>1991</v>
      </c>
      <c r="T27" s="372">
        <v>0</v>
      </c>
      <c r="U27" s="372">
        <v>0</v>
      </c>
    </row>
    <row r="28" spans="1:21" x14ac:dyDescent="0.3">
      <c r="A28" s="109" t="s">
        <v>14</v>
      </c>
      <c r="B28" s="28" t="s">
        <v>1994</v>
      </c>
      <c r="D28" s="100" t="s">
        <v>36</v>
      </c>
      <c r="E28" s="111" t="s">
        <v>37</v>
      </c>
      <c r="F28" s="109">
        <v>90791</v>
      </c>
      <c r="G28" s="109" t="s">
        <v>43</v>
      </c>
      <c r="H28" s="372" t="s">
        <v>1991</v>
      </c>
      <c r="I28" s="372" t="s">
        <v>1991</v>
      </c>
      <c r="J28" s="372" t="s">
        <v>1991</v>
      </c>
      <c r="K28" s="372" t="s">
        <v>1991</v>
      </c>
      <c r="L28" s="372" t="s">
        <v>1991</v>
      </c>
      <c r="M28" s="372" t="s">
        <v>1991</v>
      </c>
      <c r="N28" s="372">
        <v>0</v>
      </c>
      <c r="O28" s="372" t="s">
        <v>1991</v>
      </c>
      <c r="P28" s="372">
        <v>0</v>
      </c>
      <c r="Q28" s="372" t="s">
        <v>1991</v>
      </c>
      <c r="R28" s="372">
        <v>0</v>
      </c>
      <c r="S28" s="372" t="s">
        <v>1991</v>
      </c>
      <c r="T28" s="372">
        <v>0</v>
      </c>
      <c r="U28" s="372">
        <v>0</v>
      </c>
    </row>
    <row r="29" spans="1:21" x14ac:dyDescent="0.3">
      <c r="A29" s="109" t="s">
        <v>14</v>
      </c>
      <c r="B29" s="28" t="s">
        <v>1995</v>
      </c>
      <c r="D29" s="100" t="s">
        <v>36</v>
      </c>
      <c r="E29" s="111" t="s">
        <v>37</v>
      </c>
      <c r="F29" s="109">
        <v>90791</v>
      </c>
      <c r="G29" s="109" t="s">
        <v>44</v>
      </c>
      <c r="H29" s="372" t="s">
        <v>1991</v>
      </c>
      <c r="I29" s="372" t="s">
        <v>1991</v>
      </c>
      <c r="J29" s="372" t="s">
        <v>1991</v>
      </c>
      <c r="K29" s="372" t="s">
        <v>1991</v>
      </c>
      <c r="L29" s="372" t="s">
        <v>1991</v>
      </c>
      <c r="M29" s="372" t="s">
        <v>1991</v>
      </c>
      <c r="N29" s="372">
        <v>0</v>
      </c>
      <c r="O29" s="372" t="s">
        <v>1991</v>
      </c>
      <c r="P29" s="372">
        <v>0</v>
      </c>
      <c r="Q29" s="372" t="s">
        <v>1991</v>
      </c>
      <c r="R29" s="372">
        <v>0</v>
      </c>
      <c r="S29" s="372" t="s">
        <v>1991</v>
      </c>
      <c r="T29" s="372">
        <v>0</v>
      </c>
      <c r="U29" s="372">
        <v>0</v>
      </c>
    </row>
    <row r="30" spans="1:21" x14ac:dyDescent="0.3">
      <c r="A30" s="109" t="s">
        <v>14</v>
      </c>
      <c r="B30" s="1" t="s">
        <v>30</v>
      </c>
      <c r="D30" s="100" t="s">
        <v>36</v>
      </c>
      <c r="E30" s="111" t="s">
        <v>37</v>
      </c>
      <c r="F30" s="109">
        <v>90791</v>
      </c>
      <c r="G30" s="109" t="s">
        <v>46</v>
      </c>
      <c r="H30" s="372" t="s">
        <v>1991</v>
      </c>
      <c r="I30" s="372" t="s">
        <v>1991</v>
      </c>
      <c r="J30" s="372" t="s">
        <v>1991</v>
      </c>
      <c r="K30" s="372" t="s">
        <v>1991</v>
      </c>
      <c r="L30" s="372" t="s">
        <v>1991</v>
      </c>
      <c r="M30" s="372" t="s">
        <v>1991</v>
      </c>
      <c r="N30" s="374">
        <v>284.49</v>
      </c>
      <c r="O30" s="374" t="s">
        <v>1991</v>
      </c>
      <c r="P30" s="374">
        <v>439.64</v>
      </c>
      <c r="Q30" s="374" t="s">
        <v>1991</v>
      </c>
      <c r="R30" s="374">
        <v>490.27</v>
      </c>
      <c r="S30" s="372" t="s">
        <v>1991</v>
      </c>
      <c r="T30" s="374">
        <v>543.6</v>
      </c>
      <c r="U30" s="374">
        <v>1093.1400000000001</v>
      </c>
    </row>
    <row r="31" spans="1:21" x14ac:dyDescent="0.3">
      <c r="A31" s="109" t="s">
        <v>14</v>
      </c>
      <c r="B31" s="1" t="s">
        <v>15</v>
      </c>
      <c r="D31" s="100" t="s">
        <v>36</v>
      </c>
      <c r="E31" s="111" t="s">
        <v>37</v>
      </c>
      <c r="F31" s="109">
        <v>90791</v>
      </c>
      <c r="G31" s="109" t="s">
        <v>38</v>
      </c>
      <c r="H31" s="372" t="s">
        <v>1991</v>
      </c>
      <c r="I31" s="372" t="s">
        <v>1991</v>
      </c>
      <c r="J31" s="372" t="s">
        <v>1991</v>
      </c>
      <c r="K31" s="372" t="s">
        <v>1991</v>
      </c>
      <c r="L31" s="372" t="s">
        <v>1991</v>
      </c>
      <c r="M31" s="372" t="s">
        <v>1991</v>
      </c>
      <c r="N31" s="372">
        <v>0</v>
      </c>
      <c r="O31" s="372" t="s">
        <v>1991</v>
      </c>
      <c r="P31" s="372">
        <v>0</v>
      </c>
      <c r="Q31" s="372" t="s">
        <v>1991</v>
      </c>
      <c r="R31" s="372">
        <v>0</v>
      </c>
      <c r="S31" s="372" t="s">
        <v>1991</v>
      </c>
      <c r="T31" s="372">
        <v>0</v>
      </c>
      <c r="U31" s="372">
        <v>0</v>
      </c>
    </row>
    <row r="32" spans="1:21" x14ac:dyDescent="0.3">
      <c r="A32" s="109" t="s">
        <v>14</v>
      </c>
      <c r="B32" s="1" t="s">
        <v>32</v>
      </c>
      <c r="D32" s="100" t="s">
        <v>36</v>
      </c>
      <c r="E32" s="111" t="s">
        <v>37</v>
      </c>
      <c r="F32" s="109">
        <v>90791</v>
      </c>
      <c r="G32" s="109" t="s">
        <v>47</v>
      </c>
      <c r="H32" s="372" t="s">
        <v>1991</v>
      </c>
      <c r="I32" s="372" t="s">
        <v>1991</v>
      </c>
      <c r="J32" s="372" t="s">
        <v>1991</v>
      </c>
      <c r="K32" s="372" t="s">
        <v>1991</v>
      </c>
      <c r="L32" s="372" t="s">
        <v>1991</v>
      </c>
      <c r="M32" s="372" t="s">
        <v>1991</v>
      </c>
      <c r="N32" s="372">
        <v>0</v>
      </c>
      <c r="O32" s="372" t="s">
        <v>1991</v>
      </c>
      <c r="P32" s="372">
        <v>0</v>
      </c>
      <c r="Q32" s="372" t="s">
        <v>1991</v>
      </c>
      <c r="R32" s="372">
        <v>0</v>
      </c>
      <c r="S32" s="372" t="s">
        <v>1991</v>
      </c>
      <c r="T32" s="372">
        <v>0</v>
      </c>
      <c r="U32" s="372">
        <v>0</v>
      </c>
    </row>
    <row r="33" spans="1:21" x14ac:dyDescent="0.3">
      <c r="A33" s="109" t="s">
        <v>14</v>
      </c>
      <c r="B33" s="1" t="s">
        <v>19</v>
      </c>
      <c r="D33" s="100" t="s">
        <v>36</v>
      </c>
      <c r="E33" s="111" t="s">
        <v>37</v>
      </c>
      <c r="F33" s="109">
        <v>90791</v>
      </c>
      <c r="G33" s="109" t="s">
        <v>39</v>
      </c>
      <c r="H33" s="372" t="s">
        <v>1991</v>
      </c>
      <c r="I33" s="372" t="s">
        <v>1991</v>
      </c>
      <c r="J33" s="372" t="s">
        <v>1991</v>
      </c>
      <c r="K33" s="372" t="s">
        <v>1991</v>
      </c>
      <c r="L33" s="372" t="s">
        <v>1991</v>
      </c>
      <c r="M33" s="372" t="s">
        <v>1991</v>
      </c>
      <c r="N33" s="372">
        <v>0</v>
      </c>
      <c r="O33" s="372" t="s">
        <v>1991</v>
      </c>
      <c r="P33" s="372">
        <v>0</v>
      </c>
      <c r="Q33" s="372" t="s">
        <v>1991</v>
      </c>
      <c r="R33" s="372">
        <v>0</v>
      </c>
      <c r="S33" s="372" t="s">
        <v>1991</v>
      </c>
      <c r="T33" s="372">
        <v>0</v>
      </c>
      <c r="U33" s="372">
        <v>0</v>
      </c>
    </row>
    <row r="34" spans="1:21" x14ac:dyDescent="0.3">
      <c r="A34" s="109" t="s">
        <v>14</v>
      </c>
      <c r="B34" s="1" t="s">
        <v>21</v>
      </c>
      <c r="D34" s="100" t="s">
        <v>36</v>
      </c>
      <c r="E34" s="111" t="s">
        <v>37</v>
      </c>
      <c r="F34" s="109">
        <v>90791</v>
      </c>
      <c r="G34" s="109" t="s">
        <v>40</v>
      </c>
      <c r="H34" s="372" t="s">
        <v>1991</v>
      </c>
      <c r="I34" s="372" t="s">
        <v>1991</v>
      </c>
      <c r="J34" s="372" t="s">
        <v>1991</v>
      </c>
      <c r="K34" s="372" t="s">
        <v>1991</v>
      </c>
      <c r="L34" s="372" t="s">
        <v>1991</v>
      </c>
      <c r="M34" s="372" t="s">
        <v>1991</v>
      </c>
      <c r="N34" s="372">
        <v>0</v>
      </c>
      <c r="O34" s="372" t="s">
        <v>1991</v>
      </c>
      <c r="P34" s="372">
        <v>0</v>
      </c>
      <c r="Q34" s="372" t="s">
        <v>1991</v>
      </c>
      <c r="R34" s="372">
        <v>0</v>
      </c>
      <c r="S34" s="372" t="s">
        <v>1991</v>
      </c>
      <c r="T34" s="372">
        <v>0</v>
      </c>
      <c r="U34" s="372">
        <v>0</v>
      </c>
    </row>
    <row r="35" spans="1:21" x14ac:dyDescent="0.3">
      <c r="A35" s="109" t="s">
        <v>14</v>
      </c>
      <c r="B35" s="1" t="s">
        <v>34</v>
      </c>
      <c r="D35" s="100" t="s">
        <v>36</v>
      </c>
      <c r="E35" s="111" t="s">
        <v>37</v>
      </c>
      <c r="F35" s="109">
        <v>90791</v>
      </c>
      <c r="G35" s="109" t="s">
        <v>48</v>
      </c>
      <c r="H35" s="372" t="s">
        <v>1991</v>
      </c>
      <c r="I35" s="372" t="s">
        <v>1991</v>
      </c>
      <c r="J35" s="372" t="s">
        <v>1991</v>
      </c>
      <c r="K35" s="372" t="s">
        <v>1991</v>
      </c>
      <c r="L35" s="372" t="s">
        <v>1991</v>
      </c>
      <c r="M35" s="372" t="s">
        <v>1991</v>
      </c>
      <c r="N35" s="372">
        <v>244.18</v>
      </c>
      <c r="O35" s="373" t="s">
        <v>1991</v>
      </c>
      <c r="P35" s="372">
        <v>377.34</v>
      </c>
      <c r="Q35" s="372" t="s">
        <v>1991</v>
      </c>
      <c r="R35" s="372">
        <v>420.8</v>
      </c>
      <c r="S35" s="372" t="s">
        <v>1991</v>
      </c>
      <c r="T35" s="372">
        <v>466.57</v>
      </c>
      <c r="U35" s="372">
        <v>938.23</v>
      </c>
    </row>
    <row r="36" spans="1:21" ht="28.8" x14ac:dyDescent="0.3">
      <c r="A36" s="109" t="s">
        <v>14</v>
      </c>
      <c r="B36" s="1" t="s">
        <v>27</v>
      </c>
      <c r="D36" s="100" t="s">
        <v>49</v>
      </c>
      <c r="E36" s="110" t="s">
        <v>50</v>
      </c>
      <c r="F36" s="109">
        <v>90792</v>
      </c>
      <c r="G36" s="109" t="s">
        <v>58</v>
      </c>
      <c r="H36" s="372" t="s">
        <v>1991</v>
      </c>
      <c r="I36" s="372" t="s">
        <v>1991</v>
      </c>
      <c r="J36" s="372" t="s">
        <v>1991</v>
      </c>
      <c r="K36" s="372" t="s">
        <v>1991</v>
      </c>
      <c r="L36" s="372" t="s">
        <v>1991</v>
      </c>
      <c r="M36" s="372" t="s">
        <v>1991</v>
      </c>
      <c r="N36" s="372" t="s">
        <v>1991</v>
      </c>
      <c r="O36" s="372" t="s">
        <v>1991</v>
      </c>
      <c r="P36" s="372" t="s">
        <v>1991</v>
      </c>
      <c r="Q36" s="372" t="s">
        <v>1991</v>
      </c>
      <c r="R36" s="372">
        <v>458.32</v>
      </c>
      <c r="S36" s="372" t="s">
        <v>1991</v>
      </c>
      <c r="T36" s="372">
        <v>508.17</v>
      </c>
      <c r="U36" s="372">
        <v>1021.9</v>
      </c>
    </row>
    <row r="37" spans="1:21" ht="28.8" x14ac:dyDescent="0.3">
      <c r="A37" s="109" t="s">
        <v>14</v>
      </c>
      <c r="B37" s="1" t="s">
        <v>29</v>
      </c>
      <c r="D37" s="100" t="s">
        <v>49</v>
      </c>
      <c r="E37" s="110" t="s">
        <v>50</v>
      </c>
      <c r="F37" s="16">
        <v>90792</v>
      </c>
      <c r="G37" s="109" t="s">
        <v>58</v>
      </c>
      <c r="H37" s="372" t="s">
        <v>1991</v>
      </c>
      <c r="I37" s="372" t="s">
        <v>1991</v>
      </c>
      <c r="J37" s="372" t="s">
        <v>1991</v>
      </c>
      <c r="K37" s="372" t="s">
        <v>1991</v>
      </c>
      <c r="L37" s="372" t="s">
        <v>1991</v>
      </c>
      <c r="M37" s="372" t="s">
        <v>1991</v>
      </c>
      <c r="N37" s="372" t="s">
        <v>1991</v>
      </c>
      <c r="O37" s="372" t="s">
        <v>1991</v>
      </c>
      <c r="P37" s="372" t="s">
        <v>1991</v>
      </c>
      <c r="Q37" s="372" t="s">
        <v>1991</v>
      </c>
      <c r="R37" s="372">
        <v>458.32</v>
      </c>
      <c r="S37" s="372" t="s">
        <v>1991</v>
      </c>
      <c r="T37" s="372">
        <v>508.17</v>
      </c>
      <c r="U37" s="372">
        <v>1021.9</v>
      </c>
    </row>
    <row r="38" spans="1:21" ht="28.8" x14ac:dyDescent="0.3">
      <c r="A38" s="109" t="s">
        <v>14</v>
      </c>
      <c r="B38" s="28" t="s">
        <v>1992</v>
      </c>
      <c r="D38" s="100" t="s">
        <v>49</v>
      </c>
      <c r="E38" s="110" t="s">
        <v>50</v>
      </c>
      <c r="F38" s="109">
        <v>90792</v>
      </c>
      <c r="G38" s="109" t="s">
        <v>54</v>
      </c>
      <c r="H38" s="372" t="s">
        <v>1991</v>
      </c>
      <c r="I38" s="372" t="s">
        <v>1991</v>
      </c>
      <c r="J38" s="372" t="s">
        <v>1991</v>
      </c>
      <c r="K38" s="372" t="s">
        <v>1991</v>
      </c>
      <c r="L38" s="372" t="s">
        <v>1991</v>
      </c>
      <c r="M38" s="372" t="s">
        <v>1991</v>
      </c>
      <c r="N38" s="372" t="s">
        <v>1991</v>
      </c>
      <c r="O38" s="372" t="s">
        <v>1991</v>
      </c>
      <c r="P38" s="372" t="s">
        <v>1991</v>
      </c>
      <c r="Q38" s="372" t="s">
        <v>1991</v>
      </c>
      <c r="R38" s="372">
        <v>458.32</v>
      </c>
      <c r="S38" s="372" t="s">
        <v>1991</v>
      </c>
      <c r="T38" s="372">
        <v>508.17</v>
      </c>
      <c r="U38" s="372">
        <v>1021.9</v>
      </c>
    </row>
    <row r="39" spans="1:21" ht="28.8" x14ac:dyDescent="0.3">
      <c r="A39" s="109" t="s">
        <v>14</v>
      </c>
      <c r="B39" s="28" t="s">
        <v>1993</v>
      </c>
      <c r="D39" s="100" t="s">
        <v>49</v>
      </c>
      <c r="E39" s="110" t="s">
        <v>50</v>
      </c>
      <c r="F39" s="109">
        <v>90792</v>
      </c>
      <c r="G39" s="109" t="s">
        <v>55</v>
      </c>
      <c r="H39" s="372" t="s">
        <v>1991</v>
      </c>
      <c r="I39" s="372" t="s">
        <v>1991</v>
      </c>
      <c r="J39" s="372" t="s">
        <v>1991</v>
      </c>
      <c r="K39" s="372" t="s">
        <v>1991</v>
      </c>
      <c r="L39" s="372" t="s">
        <v>1991</v>
      </c>
      <c r="M39" s="372" t="s">
        <v>1991</v>
      </c>
      <c r="N39" s="372" t="s">
        <v>1991</v>
      </c>
      <c r="O39" s="372" t="s">
        <v>1991</v>
      </c>
      <c r="P39" s="372" t="s">
        <v>1991</v>
      </c>
      <c r="Q39" s="372" t="s">
        <v>1991</v>
      </c>
      <c r="R39" s="372">
        <v>458.32</v>
      </c>
      <c r="S39" s="372" t="s">
        <v>1991</v>
      </c>
      <c r="T39" s="372">
        <v>508.17</v>
      </c>
      <c r="U39" s="372">
        <v>1021.9</v>
      </c>
    </row>
    <row r="40" spans="1:21" ht="28.8" x14ac:dyDescent="0.3">
      <c r="A40" s="109" t="s">
        <v>14</v>
      </c>
      <c r="B40" s="28" t="s">
        <v>1994</v>
      </c>
      <c r="D40" s="100" t="s">
        <v>49</v>
      </c>
      <c r="E40" s="110" t="s">
        <v>50</v>
      </c>
      <c r="F40" s="109">
        <v>90792</v>
      </c>
      <c r="G40" s="109" t="s">
        <v>56</v>
      </c>
      <c r="H40" s="372" t="s">
        <v>1991</v>
      </c>
      <c r="I40" s="372" t="s">
        <v>1991</v>
      </c>
      <c r="J40" s="372" t="s">
        <v>1991</v>
      </c>
      <c r="K40" s="372" t="s">
        <v>1991</v>
      </c>
      <c r="L40" s="372" t="s">
        <v>1991</v>
      </c>
      <c r="M40" s="372" t="s">
        <v>1991</v>
      </c>
      <c r="N40" s="372" t="s">
        <v>1991</v>
      </c>
      <c r="O40" s="372" t="s">
        <v>1991</v>
      </c>
      <c r="P40" s="372" t="s">
        <v>1991</v>
      </c>
      <c r="Q40" s="372" t="s">
        <v>1991</v>
      </c>
      <c r="R40" s="372">
        <v>458.32</v>
      </c>
      <c r="S40" s="372" t="s">
        <v>1991</v>
      </c>
      <c r="T40" s="372">
        <v>508.17</v>
      </c>
      <c r="U40" s="372">
        <v>1021.9</v>
      </c>
    </row>
    <row r="41" spans="1:21" ht="28.8" x14ac:dyDescent="0.3">
      <c r="A41" s="109" t="s">
        <v>14</v>
      </c>
      <c r="B41" s="28" t="s">
        <v>1995</v>
      </c>
      <c r="D41" s="100" t="s">
        <v>49</v>
      </c>
      <c r="E41" s="110" t="s">
        <v>50</v>
      </c>
      <c r="F41" s="109">
        <v>90792</v>
      </c>
      <c r="G41" s="109" t="s">
        <v>57</v>
      </c>
      <c r="H41" s="372" t="s">
        <v>1991</v>
      </c>
      <c r="I41" s="372" t="s">
        <v>1991</v>
      </c>
      <c r="J41" s="372" t="s">
        <v>1991</v>
      </c>
      <c r="K41" s="372" t="s">
        <v>1991</v>
      </c>
      <c r="L41" s="372" t="s">
        <v>1991</v>
      </c>
      <c r="M41" s="372" t="s">
        <v>1991</v>
      </c>
      <c r="N41" s="372" t="s">
        <v>1991</v>
      </c>
      <c r="O41" s="372" t="s">
        <v>1991</v>
      </c>
      <c r="P41" s="372" t="s">
        <v>1991</v>
      </c>
      <c r="Q41" s="372" t="s">
        <v>1991</v>
      </c>
      <c r="R41" s="372">
        <v>458.32</v>
      </c>
      <c r="S41" s="372" t="s">
        <v>1991</v>
      </c>
      <c r="T41" s="372">
        <v>508.17</v>
      </c>
      <c r="U41" s="372">
        <v>1021.9</v>
      </c>
    </row>
    <row r="42" spans="1:21" ht="28.8" x14ac:dyDescent="0.3">
      <c r="A42" s="109" t="s">
        <v>14</v>
      </c>
      <c r="B42" s="1" t="s">
        <v>30</v>
      </c>
      <c r="D42" s="100" t="s">
        <v>49</v>
      </c>
      <c r="E42" s="110" t="s">
        <v>50</v>
      </c>
      <c r="F42" s="16">
        <v>90792</v>
      </c>
      <c r="G42" s="109" t="s">
        <v>59</v>
      </c>
      <c r="H42" s="372" t="s">
        <v>1991</v>
      </c>
      <c r="I42" s="372" t="s">
        <v>1991</v>
      </c>
      <c r="J42" s="372" t="s">
        <v>1991</v>
      </c>
      <c r="K42" s="372" t="s">
        <v>1991</v>
      </c>
      <c r="L42" s="372" t="s">
        <v>1991</v>
      </c>
      <c r="M42" s="372" t="s">
        <v>1991</v>
      </c>
      <c r="N42" s="372" t="s">
        <v>1991</v>
      </c>
      <c r="O42" s="372" t="s">
        <v>1991</v>
      </c>
      <c r="P42" s="372" t="s">
        <v>1991</v>
      </c>
      <c r="Q42" s="372" t="s">
        <v>1991</v>
      </c>
      <c r="R42" s="375">
        <v>490.27</v>
      </c>
      <c r="S42" s="372" t="s">
        <v>1991</v>
      </c>
      <c r="T42" s="375">
        <v>543.6</v>
      </c>
      <c r="U42" s="375">
        <v>1093.1400000000001</v>
      </c>
    </row>
    <row r="43" spans="1:21" ht="28.8" x14ac:dyDescent="0.3">
      <c r="A43" s="109" t="s">
        <v>14</v>
      </c>
      <c r="B43" s="1" t="s">
        <v>15</v>
      </c>
      <c r="D43" s="100" t="s">
        <v>49</v>
      </c>
      <c r="E43" s="110" t="s">
        <v>50</v>
      </c>
      <c r="F43" s="109">
        <v>90792</v>
      </c>
      <c r="G43" s="109" t="s">
        <v>51</v>
      </c>
      <c r="H43" s="372" t="s">
        <v>1991</v>
      </c>
      <c r="I43" s="372" t="s">
        <v>1991</v>
      </c>
      <c r="J43" s="372" t="s">
        <v>1991</v>
      </c>
      <c r="K43" s="372" t="s">
        <v>1991</v>
      </c>
      <c r="L43" s="372" t="s">
        <v>1991</v>
      </c>
      <c r="M43" s="372" t="s">
        <v>1991</v>
      </c>
      <c r="N43" s="372" t="s">
        <v>1991</v>
      </c>
      <c r="O43" s="372" t="s">
        <v>1991</v>
      </c>
      <c r="P43" s="372" t="s">
        <v>1991</v>
      </c>
      <c r="Q43" s="372" t="s">
        <v>1991</v>
      </c>
      <c r="R43" s="372">
        <v>0</v>
      </c>
      <c r="S43" s="372" t="s">
        <v>1991</v>
      </c>
      <c r="T43" s="372">
        <v>0</v>
      </c>
      <c r="U43" s="372">
        <v>0</v>
      </c>
    </row>
    <row r="44" spans="1:21" ht="28.8" x14ac:dyDescent="0.3">
      <c r="A44" s="109" t="s">
        <v>14</v>
      </c>
      <c r="B44" s="1" t="s">
        <v>32</v>
      </c>
      <c r="D44" s="100" t="s">
        <v>49</v>
      </c>
      <c r="E44" s="110" t="s">
        <v>50</v>
      </c>
      <c r="F44" s="109">
        <v>90792</v>
      </c>
      <c r="G44" s="109" t="s">
        <v>60</v>
      </c>
      <c r="H44" s="372" t="s">
        <v>1991</v>
      </c>
      <c r="I44" s="372" t="s">
        <v>1991</v>
      </c>
      <c r="J44" s="372" t="s">
        <v>1991</v>
      </c>
      <c r="K44" s="372" t="s">
        <v>1991</v>
      </c>
      <c r="L44" s="372" t="s">
        <v>1991</v>
      </c>
      <c r="M44" s="372" t="s">
        <v>1991</v>
      </c>
      <c r="N44" s="372" t="s">
        <v>1991</v>
      </c>
      <c r="O44" s="372" t="s">
        <v>1991</v>
      </c>
      <c r="P44" s="372" t="s">
        <v>1991</v>
      </c>
      <c r="Q44" s="372" t="s">
        <v>1991</v>
      </c>
      <c r="R44" s="372">
        <v>0</v>
      </c>
      <c r="S44" s="372" t="s">
        <v>1991</v>
      </c>
      <c r="T44" s="372">
        <v>0</v>
      </c>
      <c r="U44" s="372">
        <v>0</v>
      </c>
    </row>
    <row r="45" spans="1:21" ht="28.8" x14ac:dyDescent="0.3">
      <c r="A45" s="109" t="s">
        <v>14</v>
      </c>
      <c r="B45" s="1" t="s">
        <v>19</v>
      </c>
      <c r="D45" s="100" t="s">
        <v>49</v>
      </c>
      <c r="E45" s="110" t="s">
        <v>50</v>
      </c>
      <c r="F45" s="109">
        <v>90792</v>
      </c>
      <c r="G45" s="109" t="s">
        <v>52</v>
      </c>
      <c r="H45" s="372" t="s">
        <v>1991</v>
      </c>
      <c r="I45" s="372" t="s">
        <v>1991</v>
      </c>
      <c r="J45" s="372" t="s">
        <v>1991</v>
      </c>
      <c r="K45" s="372" t="s">
        <v>1991</v>
      </c>
      <c r="L45" s="372" t="s">
        <v>1991</v>
      </c>
      <c r="M45" s="372" t="s">
        <v>1991</v>
      </c>
      <c r="N45" s="372" t="s">
        <v>1991</v>
      </c>
      <c r="O45" s="372" t="s">
        <v>1991</v>
      </c>
      <c r="P45" s="372" t="s">
        <v>1991</v>
      </c>
      <c r="Q45" s="372" t="s">
        <v>1991</v>
      </c>
      <c r="R45" s="372">
        <v>0</v>
      </c>
      <c r="S45" s="372" t="s">
        <v>1991</v>
      </c>
      <c r="T45" s="372">
        <v>0</v>
      </c>
      <c r="U45" s="372">
        <v>0</v>
      </c>
    </row>
    <row r="46" spans="1:21" ht="28.8" x14ac:dyDescent="0.3">
      <c r="A46" s="109" t="s">
        <v>14</v>
      </c>
      <c r="B46" s="1" t="s">
        <v>21</v>
      </c>
      <c r="D46" s="100" t="s">
        <v>49</v>
      </c>
      <c r="E46" s="110" t="s">
        <v>50</v>
      </c>
      <c r="F46" s="109">
        <v>90792</v>
      </c>
      <c r="G46" s="109" t="s">
        <v>53</v>
      </c>
      <c r="H46" s="372" t="s">
        <v>1991</v>
      </c>
      <c r="I46" s="372" t="s">
        <v>1991</v>
      </c>
      <c r="J46" s="372" t="s">
        <v>1991</v>
      </c>
      <c r="K46" s="372" t="s">
        <v>1991</v>
      </c>
      <c r="L46" s="372" t="s">
        <v>1991</v>
      </c>
      <c r="M46" s="372" t="s">
        <v>1991</v>
      </c>
      <c r="N46" s="372" t="s">
        <v>1991</v>
      </c>
      <c r="O46" s="372" t="s">
        <v>1991</v>
      </c>
      <c r="P46" s="372" t="s">
        <v>1991</v>
      </c>
      <c r="Q46" s="372" t="s">
        <v>1991</v>
      </c>
      <c r="R46" s="372">
        <v>0</v>
      </c>
      <c r="S46" s="372" t="s">
        <v>1991</v>
      </c>
      <c r="T46" s="372">
        <v>0</v>
      </c>
      <c r="U46" s="372">
        <v>0</v>
      </c>
    </row>
    <row r="47" spans="1:21" ht="28.8" x14ac:dyDescent="0.3">
      <c r="A47" s="109" t="s">
        <v>14</v>
      </c>
      <c r="B47" s="1" t="s">
        <v>34</v>
      </c>
      <c r="D47" s="100" t="s">
        <v>49</v>
      </c>
      <c r="E47" s="110" t="s">
        <v>50</v>
      </c>
      <c r="F47" s="109">
        <v>90792</v>
      </c>
      <c r="G47" s="109" t="s">
        <v>61</v>
      </c>
      <c r="H47" s="372" t="s">
        <v>1991</v>
      </c>
      <c r="I47" s="372" t="s">
        <v>1991</v>
      </c>
      <c r="J47" s="372" t="s">
        <v>1991</v>
      </c>
      <c r="K47" s="372" t="s">
        <v>1991</v>
      </c>
      <c r="L47" s="372" t="s">
        <v>1991</v>
      </c>
      <c r="M47" s="372" t="s">
        <v>1991</v>
      </c>
      <c r="N47" s="372" t="s">
        <v>1991</v>
      </c>
      <c r="O47" s="372" t="s">
        <v>1991</v>
      </c>
      <c r="P47" s="372" t="s">
        <v>1991</v>
      </c>
      <c r="Q47" s="372" t="s">
        <v>1991</v>
      </c>
      <c r="R47" s="372">
        <v>420.8</v>
      </c>
      <c r="S47" s="372" t="s">
        <v>1991</v>
      </c>
      <c r="T47" s="372">
        <v>466.57</v>
      </c>
      <c r="U47" s="372">
        <v>938.23</v>
      </c>
    </row>
    <row r="48" spans="1:21" ht="28.8" x14ac:dyDescent="0.3">
      <c r="A48" s="109" t="s">
        <v>14</v>
      </c>
      <c r="B48" s="1" t="s">
        <v>27</v>
      </c>
      <c r="D48" s="100" t="s">
        <v>62</v>
      </c>
      <c r="E48" s="110" t="s">
        <v>63</v>
      </c>
      <c r="F48" s="109">
        <v>90846</v>
      </c>
      <c r="G48" s="109" t="s">
        <v>71</v>
      </c>
      <c r="H48" s="372" t="s">
        <v>1991</v>
      </c>
      <c r="I48" s="372" t="s">
        <v>1991</v>
      </c>
      <c r="J48" s="372" t="s">
        <v>1991</v>
      </c>
      <c r="K48" s="372" t="s">
        <v>1991</v>
      </c>
      <c r="L48" s="372" t="s">
        <v>1991</v>
      </c>
      <c r="M48" s="372" t="s">
        <v>1991</v>
      </c>
      <c r="N48" s="372">
        <v>199.46</v>
      </c>
      <c r="O48" s="372" t="s">
        <v>1991</v>
      </c>
      <c r="P48" s="372">
        <v>308.24</v>
      </c>
      <c r="Q48" s="372" t="s">
        <v>1991</v>
      </c>
      <c r="R48" s="372">
        <v>343.74</v>
      </c>
      <c r="S48" s="372" t="s">
        <v>1991</v>
      </c>
      <c r="T48" s="372">
        <v>381.13</v>
      </c>
      <c r="U48" s="372">
        <v>766.42</v>
      </c>
    </row>
    <row r="49" spans="1:21" ht="28.8" x14ac:dyDescent="0.3">
      <c r="A49" s="109" t="s">
        <v>14</v>
      </c>
      <c r="B49" s="1" t="s">
        <v>29</v>
      </c>
      <c r="D49" s="100" t="s">
        <v>62</v>
      </c>
      <c r="E49" s="110" t="s">
        <v>63</v>
      </c>
      <c r="F49" s="109">
        <v>90846</v>
      </c>
      <c r="G49" s="109" t="s">
        <v>71</v>
      </c>
      <c r="H49" s="372" t="s">
        <v>1991</v>
      </c>
      <c r="I49" s="372" t="s">
        <v>1991</v>
      </c>
      <c r="J49" s="372" t="s">
        <v>1991</v>
      </c>
      <c r="K49" s="372" t="s">
        <v>1991</v>
      </c>
      <c r="L49" s="372" t="s">
        <v>1991</v>
      </c>
      <c r="M49" s="372" t="s">
        <v>1991</v>
      </c>
      <c r="N49" s="372">
        <v>199.46</v>
      </c>
      <c r="O49" s="372" t="s">
        <v>1991</v>
      </c>
      <c r="P49" s="372">
        <v>308.24</v>
      </c>
      <c r="Q49" s="372" t="s">
        <v>1991</v>
      </c>
      <c r="R49" s="372">
        <v>343.74</v>
      </c>
      <c r="S49" s="372" t="s">
        <v>1991</v>
      </c>
      <c r="T49" s="372">
        <v>381.13</v>
      </c>
      <c r="U49" s="372">
        <v>766.42</v>
      </c>
    </row>
    <row r="50" spans="1:21" ht="28.8" x14ac:dyDescent="0.3">
      <c r="A50" s="109" t="s">
        <v>14</v>
      </c>
      <c r="B50" s="28" t="s">
        <v>1992</v>
      </c>
      <c r="D50" s="100" t="s">
        <v>62</v>
      </c>
      <c r="E50" s="110" t="s">
        <v>63</v>
      </c>
      <c r="F50" s="109">
        <v>90846</v>
      </c>
      <c r="G50" s="109" t="s">
        <v>67</v>
      </c>
      <c r="H50" s="372" t="s">
        <v>1991</v>
      </c>
      <c r="I50" s="372" t="s">
        <v>1991</v>
      </c>
      <c r="J50" s="372" t="s">
        <v>1991</v>
      </c>
      <c r="K50" s="372" t="s">
        <v>1991</v>
      </c>
      <c r="L50" s="372" t="s">
        <v>1991</v>
      </c>
      <c r="M50" s="372" t="s">
        <v>1991</v>
      </c>
      <c r="N50" s="372">
        <v>0</v>
      </c>
      <c r="O50" s="372" t="s">
        <v>1991</v>
      </c>
      <c r="P50" s="372">
        <v>0</v>
      </c>
      <c r="Q50" s="372" t="s">
        <v>1991</v>
      </c>
      <c r="R50" s="372">
        <v>0</v>
      </c>
      <c r="S50" s="372" t="s">
        <v>1991</v>
      </c>
      <c r="T50" s="372">
        <v>0</v>
      </c>
      <c r="U50" s="372">
        <v>0</v>
      </c>
    </row>
    <row r="51" spans="1:21" ht="28.8" x14ac:dyDescent="0.3">
      <c r="A51" s="109" t="s">
        <v>14</v>
      </c>
      <c r="B51" s="28" t="s">
        <v>1993</v>
      </c>
      <c r="D51" s="100" t="s">
        <v>62</v>
      </c>
      <c r="E51" s="110" t="s">
        <v>63</v>
      </c>
      <c r="F51" s="109">
        <v>90846</v>
      </c>
      <c r="G51" s="109" t="s">
        <v>68</v>
      </c>
      <c r="H51" s="372" t="s">
        <v>1991</v>
      </c>
      <c r="I51" s="372" t="s">
        <v>1991</v>
      </c>
      <c r="J51" s="372" t="s">
        <v>1991</v>
      </c>
      <c r="K51" s="372" t="s">
        <v>1991</v>
      </c>
      <c r="L51" s="372" t="s">
        <v>1991</v>
      </c>
      <c r="M51" s="372" t="s">
        <v>1991</v>
      </c>
      <c r="N51" s="372">
        <v>0</v>
      </c>
      <c r="O51" s="372" t="s">
        <v>1991</v>
      </c>
      <c r="P51" s="372">
        <v>0</v>
      </c>
      <c r="Q51" s="372" t="s">
        <v>1991</v>
      </c>
      <c r="R51" s="372">
        <v>0</v>
      </c>
      <c r="S51" s="372" t="s">
        <v>1991</v>
      </c>
      <c r="T51" s="372">
        <v>0</v>
      </c>
      <c r="U51" s="372">
        <v>0</v>
      </c>
    </row>
    <row r="52" spans="1:21" ht="28.8" x14ac:dyDescent="0.3">
      <c r="A52" s="109" t="s">
        <v>14</v>
      </c>
      <c r="B52" s="28" t="s">
        <v>1994</v>
      </c>
      <c r="D52" s="100" t="s">
        <v>62</v>
      </c>
      <c r="E52" s="110" t="s">
        <v>63</v>
      </c>
      <c r="F52" s="109">
        <v>90846</v>
      </c>
      <c r="G52" s="109" t="s">
        <v>69</v>
      </c>
      <c r="H52" s="372" t="s">
        <v>1991</v>
      </c>
      <c r="I52" s="372" t="s">
        <v>1991</v>
      </c>
      <c r="J52" s="372" t="s">
        <v>1991</v>
      </c>
      <c r="K52" s="372" t="s">
        <v>1991</v>
      </c>
      <c r="L52" s="372" t="s">
        <v>1991</v>
      </c>
      <c r="M52" s="372" t="s">
        <v>1991</v>
      </c>
      <c r="N52" s="372">
        <v>0</v>
      </c>
      <c r="O52" s="372" t="s">
        <v>1991</v>
      </c>
      <c r="P52" s="372">
        <v>0</v>
      </c>
      <c r="Q52" s="372" t="s">
        <v>1991</v>
      </c>
      <c r="R52" s="372">
        <v>0</v>
      </c>
      <c r="S52" s="372" t="s">
        <v>1991</v>
      </c>
      <c r="T52" s="372">
        <v>0</v>
      </c>
      <c r="U52" s="372">
        <v>0</v>
      </c>
    </row>
    <row r="53" spans="1:21" ht="28.8" x14ac:dyDescent="0.3">
      <c r="A53" s="109" t="s">
        <v>14</v>
      </c>
      <c r="B53" s="28" t="s">
        <v>1995</v>
      </c>
      <c r="D53" s="100" t="s">
        <v>62</v>
      </c>
      <c r="E53" s="110" t="s">
        <v>63</v>
      </c>
      <c r="F53" s="109">
        <v>90846</v>
      </c>
      <c r="G53" s="109" t="s">
        <v>70</v>
      </c>
      <c r="H53" s="372" t="s">
        <v>1991</v>
      </c>
      <c r="I53" s="372" t="s">
        <v>1991</v>
      </c>
      <c r="J53" s="372" t="s">
        <v>1991</v>
      </c>
      <c r="K53" s="372" t="s">
        <v>1991</v>
      </c>
      <c r="L53" s="372" t="s">
        <v>1991</v>
      </c>
      <c r="M53" s="372" t="s">
        <v>1991</v>
      </c>
      <c r="N53" s="372">
        <v>0</v>
      </c>
      <c r="O53" s="372" t="s">
        <v>1991</v>
      </c>
      <c r="P53" s="372">
        <v>0</v>
      </c>
      <c r="Q53" s="372" t="s">
        <v>1991</v>
      </c>
      <c r="R53" s="372">
        <v>0</v>
      </c>
      <c r="S53" s="372" t="s">
        <v>1991</v>
      </c>
      <c r="T53" s="372">
        <v>0</v>
      </c>
      <c r="U53" s="372">
        <v>0</v>
      </c>
    </row>
    <row r="54" spans="1:21" ht="28.8" x14ac:dyDescent="0.3">
      <c r="A54" s="109" t="s">
        <v>14</v>
      </c>
      <c r="B54" s="1" t="s">
        <v>30</v>
      </c>
      <c r="D54" s="100" t="s">
        <v>62</v>
      </c>
      <c r="E54" s="110" t="s">
        <v>63</v>
      </c>
      <c r="F54" s="109">
        <v>90846</v>
      </c>
      <c r="G54" s="109" t="s">
        <v>72</v>
      </c>
      <c r="H54" s="372" t="s">
        <v>1991</v>
      </c>
      <c r="I54" s="372" t="s">
        <v>1991</v>
      </c>
      <c r="J54" s="372" t="s">
        <v>1991</v>
      </c>
      <c r="K54" s="372" t="s">
        <v>1991</v>
      </c>
      <c r="L54" s="372" t="s">
        <v>1991</v>
      </c>
      <c r="M54" s="372" t="s">
        <v>1991</v>
      </c>
      <c r="N54" s="372">
        <v>213.37</v>
      </c>
      <c r="O54" s="372" t="s">
        <v>1991</v>
      </c>
      <c r="P54" s="372">
        <v>329.73</v>
      </c>
      <c r="Q54" s="372" t="s">
        <v>1991</v>
      </c>
      <c r="R54" s="372">
        <v>367.7</v>
      </c>
      <c r="S54" s="372" t="s">
        <v>1991</v>
      </c>
      <c r="T54" s="372">
        <v>407.7</v>
      </c>
      <c r="U54" s="372">
        <v>819.86</v>
      </c>
    </row>
    <row r="55" spans="1:21" ht="28.8" x14ac:dyDescent="0.3">
      <c r="A55" s="109" t="s">
        <v>14</v>
      </c>
      <c r="B55" s="1" t="s">
        <v>15</v>
      </c>
      <c r="D55" s="100" t="s">
        <v>62</v>
      </c>
      <c r="E55" s="110" t="s">
        <v>63</v>
      </c>
      <c r="F55" s="109">
        <v>90846</v>
      </c>
      <c r="G55" s="109" t="s">
        <v>64</v>
      </c>
      <c r="H55" s="372" t="s">
        <v>1991</v>
      </c>
      <c r="I55" s="372" t="s">
        <v>1991</v>
      </c>
      <c r="J55" s="372" t="s">
        <v>1991</v>
      </c>
      <c r="K55" s="372" t="s">
        <v>1991</v>
      </c>
      <c r="L55" s="372" t="s">
        <v>1991</v>
      </c>
      <c r="M55" s="372" t="s">
        <v>1991</v>
      </c>
      <c r="N55" s="372">
        <v>0</v>
      </c>
      <c r="O55" s="372" t="s">
        <v>1991</v>
      </c>
      <c r="P55" s="372">
        <v>0</v>
      </c>
      <c r="Q55" s="372" t="s">
        <v>1991</v>
      </c>
      <c r="R55" s="372">
        <v>0</v>
      </c>
      <c r="S55" s="372" t="s">
        <v>1991</v>
      </c>
      <c r="T55" s="372">
        <v>0</v>
      </c>
      <c r="U55" s="372">
        <v>0</v>
      </c>
    </row>
    <row r="56" spans="1:21" ht="28.8" x14ac:dyDescent="0.3">
      <c r="A56" s="109" t="s">
        <v>14</v>
      </c>
      <c r="B56" s="1" t="s">
        <v>32</v>
      </c>
      <c r="D56" s="100" t="s">
        <v>62</v>
      </c>
      <c r="E56" s="110" t="s">
        <v>63</v>
      </c>
      <c r="F56" s="109">
        <v>90846</v>
      </c>
      <c r="G56" s="109" t="s">
        <v>73</v>
      </c>
      <c r="H56" s="372" t="s">
        <v>1991</v>
      </c>
      <c r="I56" s="372" t="s">
        <v>1991</v>
      </c>
      <c r="J56" s="372" t="s">
        <v>1991</v>
      </c>
      <c r="K56" s="372" t="s">
        <v>1991</v>
      </c>
      <c r="L56" s="372" t="s">
        <v>1991</v>
      </c>
      <c r="M56" s="372" t="s">
        <v>1991</v>
      </c>
      <c r="N56" s="372">
        <v>0</v>
      </c>
      <c r="O56" s="372" t="s">
        <v>1991</v>
      </c>
      <c r="P56" s="372">
        <v>0</v>
      </c>
      <c r="Q56" s="372" t="s">
        <v>1991</v>
      </c>
      <c r="R56" s="372">
        <v>0</v>
      </c>
      <c r="S56" s="372" t="s">
        <v>1991</v>
      </c>
      <c r="T56" s="372">
        <v>0</v>
      </c>
      <c r="U56" s="372">
        <v>0</v>
      </c>
    </row>
    <row r="57" spans="1:21" ht="28.8" x14ac:dyDescent="0.3">
      <c r="A57" s="109" t="s">
        <v>14</v>
      </c>
      <c r="B57" s="1" t="s">
        <v>19</v>
      </c>
      <c r="D57" s="100" t="s">
        <v>62</v>
      </c>
      <c r="E57" s="110" t="s">
        <v>63</v>
      </c>
      <c r="F57" s="109">
        <v>90846</v>
      </c>
      <c r="G57" s="109" t="s">
        <v>65</v>
      </c>
      <c r="H57" s="372" t="s">
        <v>1991</v>
      </c>
      <c r="I57" s="372" t="s">
        <v>1991</v>
      </c>
      <c r="J57" s="372" t="s">
        <v>1991</v>
      </c>
      <c r="K57" s="372" t="s">
        <v>1991</v>
      </c>
      <c r="L57" s="372" t="s">
        <v>1991</v>
      </c>
      <c r="M57" s="372" t="s">
        <v>1991</v>
      </c>
      <c r="N57" s="372">
        <v>0</v>
      </c>
      <c r="O57" s="372" t="s">
        <v>1991</v>
      </c>
      <c r="P57" s="372">
        <v>0</v>
      </c>
      <c r="Q57" s="372" t="s">
        <v>1991</v>
      </c>
      <c r="R57" s="372">
        <v>0</v>
      </c>
      <c r="S57" s="372" t="s">
        <v>1991</v>
      </c>
      <c r="T57" s="372">
        <v>0</v>
      </c>
      <c r="U57" s="372">
        <v>0</v>
      </c>
    </row>
    <row r="58" spans="1:21" ht="28.8" x14ac:dyDescent="0.3">
      <c r="A58" s="109" t="s">
        <v>14</v>
      </c>
      <c r="B58" s="1" t="s">
        <v>21</v>
      </c>
      <c r="D58" s="100" t="s">
        <v>62</v>
      </c>
      <c r="E58" s="110" t="s">
        <v>63</v>
      </c>
      <c r="F58" s="109">
        <v>90846</v>
      </c>
      <c r="G58" s="109" t="s">
        <v>66</v>
      </c>
      <c r="H58" s="372" t="s">
        <v>1991</v>
      </c>
      <c r="I58" s="372" t="s">
        <v>1991</v>
      </c>
      <c r="J58" s="372" t="s">
        <v>1991</v>
      </c>
      <c r="K58" s="372" t="s">
        <v>1991</v>
      </c>
      <c r="L58" s="372" t="s">
        <v>1991</v>
      </c>
      <c r="M58" s="372" t="s">
        <v>1991</v>
      </c>
      <c r="N58" s="372">
        <v>0</v>
      </c>
      <c r="O58" s="372" t="s">
        <v>1991</v>
      </c>
      <c r="P58" s="372">
        <v>0</v>
      </c>
      <c r="Q58" s="372" t="s">
        <v>1991</v>
      </c>
      <c r="R58" s="372">
        <v>0</v>
      </c>
      <c r="S58" s="372" t="s">
        <v>1991</v>
      </c>
      <c r="T58" s="372">
        <v>0</v>
      </c>
      <c r="U58" s="372">
        <v>0</v>
      </c>
    </row>
    <row r="59" spans="1:21" ht="28.8" x14ac:dyDescent="0.3">
      <c r="A59" s="109" t="s">
        <v>14</v>
      </c>
      <c r="B59" s="1" t="s">
        <v>34</v>
      </c>
      <c r="D59" s="100" t="s">
        <v>62</v>
      </c>
      <c r="E59" s="110" t="s">
        <v>63</v>
      </c>
      <c r="F59" s="109">
        <v>90846</v>
      </c>
      <c r="G59" s="109" t="s">
        <v>74</v>
      </c>
      <c r="H59" s="372" t="s">
        <v>1991</v>
      </c>
      <c r="I59" s="372" t="s">
        <v>1991</v>
      </c>
      <c r="J59" s="372" t="s">
        <v>1991</v>
      </c>
      <c r="K59" s="372" t="s">
        <v>1991</v>
      </c>
      <c r="L59" s="372" t="s">
        <v>1991</v>
      </c>
      <c r="M59" s="372" t="s">
        <v>1991</v>
      </c>
      <c r="N59" s="372">
        <v>183.13</v>
      </c>
      <c r="O59" s="372" t="s">
        <v>1991</v>
      </c>
      <c r="P59" s="372">
        <v>283</v>
      </c>
      <c r="Q59" s="372" t="s">
        <v>1991</v>
      </c>
      <c r="R59" s="372">
        <v>315.60000000000002</v>
      </c>
      <c r="S59" s="372" t="s">
        <v>1991</v>
      </c>
      <c r="T59" s="372">
        <v>349.92</v>
      </c>
      <c r="U59" s="372">
        <v>703.68</v>
      </c>
    </row>
    <row r="60" spans="1:21" ht="28.8" x14ac:dyDescent="0.3">
      <c r="A60" s="109" t="s">
        <v>14</v>
      </c>
      <c r="B60" s="1" t="s">
        <v>27</v>
      </c>
      <c r="D60" s="100" t="s">
        <v>62</v>
      </c>
      <c r="E60" s="110" t="s">
        <v>75</v>
      </c>
      <c r="F60" s="109">
        <v>90847</v>
      </c>
      <c r="G60" s="109" t="s">
        <v>83</v>
      </c>
      <c r="H60" s="372" t="s">
        <v>1991</v>
      </c>
      <c r="I60" s="372" t="s">
        <v>1991</v>
      </c>
      <c r="J60" s="372" t="s">
        <v>1991</v>
      </c>
      <c r="K60" s="372" t="s">
        <v>1991</v>
      </c>
      <c r="L60" s="372" t="s">
        <v>1991</v>
      </c>
      <c r="M60" s="372" t="s">
        <v>1991</v>
      </c>
      <c r="N60" s="372">
        <v>221.41</v>
      </c>
      <c r="O60" s="372" t="s">
        <v>1991</v>
      </c>
      <c r="P60" s="372">
        <v>342.16</v>
      </c>
      <c r="Q60" s="372" t="s">
        <v>1991</v>
      </c>
      <c r="R60" s="372">
        <v>381.55</v>
      </c>
      <c r="S60" s="372" t="s">
        <v>1991</v>
      </c>
      <c r="T60" s="372">
        <v>423.04</v>
      </c>
      <c r="U60" s="372">
        <v>850.72</v>
      </c>
    </row>
    <row r="61" spans="1:21" ht="28.8" x14ac:dyDescent="0.3">
      <c r="A61" s="109" t="s">
        <v>14</v>
      </c>
      <c r="B61" s="1" t="s">
        <v>29</v>
      </c>
      <c r="D61" s="100" t="s">
        <v>62</v>
      </c>
      <c r="E61" s="110" t="s">
        <v>75</v>
      </c>
      <c r="F61" s="109">
        <v>90847</v>
      </c>
      <c r="G61" s="109" t="s">
        <v>83</v>
      </c>
      <c r="H61" s="372" t="s">
        <v>1991</v>
      </c>
      <c r="I61" s="372" t="s">
        <v>1991</v>
      </c>
      <c r="J61" s="372" t="s">
        <v>1991</v>
      </c>
      <c r="K61" s="372" t="s">
        <v>1991</v>
      </c>
      <c r="L61" s="372" t="s">
        <v>1991</v>
      </c>
      <c r="M61" s="372" t="s">
        <v>1991</v>
      </c>
      <c r="N61" s="372">
        <v>221.41</v>
      </c>
      <c r="O61" s="372" t="s">
        <v>1991</v>
      </c>
      <c r="P61" s="372">
        <v>342.16</v>
      </c>
      <c r="Q61" s="372" t="s">
        <v>1991</v>
      </c>
      <c r="R61" s="372">
        <v>381.55</v>
      </c>
      <c r="S61" s="372" t="s">
        <v>1991</v>
      </c>
      <c r="T61" s="372">
        <v>423.04</v>
      </c>
      <c r="U61" s="372">
        <v>850.72</v>
      </c>
    </row>
    <row r="62" spans="1:21" ht="28.8" x14ac:dyDescent="0.3">
      <c r="A62" s="109" t="s">
        <v>14</v>
      </c>
      <c r="B62" s="28" t="s">
        <v>1992</v>
      </c>
      <c r="D62" s="100" t="s">
        <v>62</v>
      </c>
      <c r="E62" s="110" t="s">
        <v>75</v>
      </c>
      <c r="F62" s="109">
        <v>90847</v>
      </c>
      <c r="G62" s="109" t="s">
        <v>79</v>
      </c>
      <c r="H62" s="372" t="s">
        <v>1991</v>
      </c>
      <c r="I62" s="372" t="s">
        <v>1991</v>
      </c>
      <c r="J62" s="372" t="s">
        <v>1991</v>
      </c>
      <c r="K62" s="372" t="s">
        <v>1991</v>
      </c>
      <c r="L62" s="372" t="s">
        <v>1991</v>
      </c>
      <c r="M62" s="372" t="s">
        <v>1991</v>
      </c>
      <c r="N62" s="372">
        <v>0</v>
      </c>
      <c r="O62" s="373" t="s">
        <v>1991</v>
      </c>
      <c r="P62" s="372">
        <v>0</v>
      </c>
      <c r="Q62" s="372" t="s">
        <v>1991</v>
      </c>
      <c r="R62" s="372">
        <v>0</v>
      </c>
      <c r="S62" s="372" t="s">
        <v>1991</v>
      </c>
      <c r="T62" s="372">
        <v>0</v>
      </c>
      <c r="U62" s="372">
        <v>0</v>
      </c>
    </row>
    <row r="63" spans="1:21" ht="28.8" x14ac:dyDescent="0.3">
      <c r="A63" s="109" t="s">
        <v>14</v>
      </c>
      <c r="B63" s="28" t="s">
        <v>1993</v>
      </c>
      <c r="D63" s="100" t="s">
        <v>62</v>
      </c>
      <c r="E63" s="110" t="s">
        <v>75</v>
      </c>
      <c r="F63" s="109">
        <v>90847</v>
      </c>
      <c r="G63" s="109" t="s">
        <v>80</v>
      </c>
      <c r="H63" s="372" t="s">
        <v>1991</v>
      </c>
      <c r="I63" s="372" t="s">
        <v>1991</v>
      </c>
      <c r="J63" s="372" t="s">
        <v>1991</v>
      </c>
      <c r="K63" s="372" t="s">
        <v>1991</v>
      </c>
      <c r="L63" s="372" t="s">
        <v>1991</v>
      </c>
      <c r="M63" s="372" t="s">
        <v>1991</v>
      </c>
      <c r="N63" s="372">
        <v>0</v>
      </c>
      <c r="O63" s="373" t="s">
        <v>1991</v>
      </c>
      <c r="P63" s="372">
        <v>0</v>
      </c>
      <c r="Q63" s="372" t="s">
        <v>1991</v>
      </c>
      <c r="R63" s="372">
        <v>0</v>
      </c>
      <c r="S63" s="372" t="s">
        <v>1991</v>
      </c>
      <c r="T63" s="372">
        <v>0</v>
      </c>
      <c r="U63" s="372">
        <v>0</v>
      </c>
    </row>
    <row r="64" spans="1:21" ht="28.8" x14ac:dyDescent="0.3">
      <c r="A64" s="109" t="s">
        <v>14</v>
      </c>
      <c r="B64" s="28" t="s">
        <v>1994</v>
      </c>
      <c r="D64" s="100" t="s">
        <v>62</v>
      </c>
      <c r="E64" s="110" t="s">
        <v>75</v>
      </c>
      <c r="F64" s="109">
        <v>90847</v>
      </c>
      <c r="G64" s="109" t="s">
        <v>81</v>
      </c>
      <c r="H64" s="372" t="s">
        <v>1991</v>
      </c>
      <c r="I64" s="372" t="s">
        <v>1991</v>
      </c>
      <c r="J64" s="372" t="s">
        <v>1991</v>
      </c>
      <c r="K64" s="372" t="s">
        <v>1991</v>
      </c>
      <c r="L64" s="372" t="s">
        <v>1991</v>
      </c>
      <c r="M64" s="372" t="s">
        <v>1991</v>
      </c>
      <c r="N64" s="372">
        <v>0</v>
      </c>
      <c r="O64" s="373" t="s">
        <v>1991</v>
      </c>
      <c r="P64" s="372">
        <v>0</v>
      </c>
      <c r="Q64" s="372" t="s">
        <v>1991</v>
      </c>
      <c r="R64" s="372">
        <v>0</v>
      </c>
      <c r="S64" s="372" t="s">
        <v>1991</v>
      </c>
      <c r="T64" s="372">
        <v>0</v>
      </c>
      <c r="U64" s="372">
        <v>0</v>
      </c>
    </row>
    <row r="65" spans="1:21" ht="28.8" x14ac:dyDescent="0.3">
      <c r="A65" s="109" t="s">
        <v>14</v>
      </c>
      <c r="B65" s="28" t="s">
        <v>1995</v>
      </c>
      <c r="D65" s="100" t="s">
        <v>62</v>
      </c>
      <c r="E65" s="110" t="s">
        <v>75</v>
      </c>
      <c r="F65" s="109">
        <v>90847</v>
      </c>
      <c r="G65" s="109" t="s">
        <v>82</v>
      </c>
      <c r="H65" s="372" t="s">
        <v>1991</v>
      </c>
      <c r="I65" s="372" t="s">
        <v>1991</v>
      </c>
      <c r="J65" s="372" t="s">
        <v>1991</v>
      </c>
      <c r="K65" s="372" t="s">
        <v>1991</v>
      </c>
      <c r="L65" s="372" t="s">
        <v>1991</v>
      </c>
      <c r="M65" s="372" t="s">
        <v>1991</v>
      </c>
      <c r="N65" s="372">
        <v>0</v>
      </c>
      <c r="O65" s="373" t="s">
        <v>1991</v>
      </c>
      <c r="P65" s="372">
        <v>0</v>
      </c>
      <c r="Q65" s="372" t="s">
        <v>1991</v>
      </c>
      <c r="R65" s="372">
        <v>0</v>
      </c>
      <c r="S65" s="372" t="s">
        <v>1991</v>
      </c>
      <c r="T65" s="372">
        <v>0</v>
      </c>
      <c r="U65" s="372">
        <v>0</v>
      </c>
    </row>
    <row r="66" spans="1:21" ht="28.8" x14ac:dyDescent="0.3">
      <c r="A66" s="109" t="s">
        <v>14</v>
      </c>
      <c r="B66" s="1" t="s">
        <v>30</v>
      </c>
      <c r="D66" s="100" t="s">
        <v>62</v>
      </c>
      <c r="E66" s="110" t="s">
        <v>75</v>
      </c>
      <c r="F66" s="109">
        <v>90847</v>
      </c>
      <c r="G66" s="109" t="s">
        <v>84</v>
      </c>
      <c r="H66" s="372" t="s">
        <v>1991</v>
      </c>
      <c r="I66" s="372" t="s">
        <v>1991</v>
      </c>
      <c r="J66" s="372" t="s">
        <v>1991</v>
      </c>
      <c r="K66" s="372" t="s">
        <v>1991</v>
      </c>
      <c r="L66" s="372" t="s">
        <v>1991</v>
      </c>
      <c r="M66" s="372" t="s">
        <v>1991</v>
      </c>
      <c r="N66" s="372">
        <v>236.83</v>
      </c>
      <c r="O66" s="372" t="s">
        <v>1991</v>
      </c>
      <c r="P66" s="372">
        <v>366</v>
      </c>
      <c r="Q66" s="372" t="s">
        <v>1991</v>
      </c>
      <c r="R66" s="372">
        <v>408.16</v>
      </c>
      <c r="S66" s="372" t="s">
        <v>1991</v>
      </c>
      <c r="T66" s="372">
        <v>452.55</v>
      </c>
      <c r="U66" s="372">
        <v>910.06</v>
      </c>
    </row>
    <row r="67" spans="1:21" ht="28.8" x14ac:dyDescent="0.3">
      <c r="A67" s="109" t="s">
        <v>14</v>
      </c>
      <c r="B67" s="1" t="s">
        <v>15</v>
      </c>
      <c r="D67" s="100" t="s">
        <v>62</v>
      </c>
      <c r="E67" s="110" t="s">
        <v>75</v>
      </c>
      <c r="F67" s="109">
        <v>90847</v>
      </c>
      <c r="G67" s="109" t="s">
        <v>76</v>
      </c>
      <c r="H67" s="372" t="s">
        <v>1991</v>
      </c>
      <c r="I67" s="372" t="s">
        <v>1991</v>
      </c>
      <c r="J67" s="372" t="s">
        <v>1991</v>
      </c>
      <c r="K67" s="372" t="s">
        <v>1991</v>
      </c>
      <c r="L67" s="372" t="s">
        <v>1991</v>
      </c>
      <c r="M67" s="372" t="s">
        <v>1991</v>
      </c>
      <c r="N67" s="372">
        <v>0</v>
      </c>
      <c r="O67" s="373" t="s">
        <v>1991</v>
      </c>
      <c r="P67" s="372">
        <v>0</v>
      </c>
      <c r="Q67" s="372" t="s">
        <v>1991</v>
      </c>
      <c r="R67" s="372">
        <v>0</v>
      </c>
      <c r="S67" s="372" t="s">
        <v>1991</v>
      </c>
      <c r="T67" s="372">
        <v>0</v>
      </c>
      <c r="U67" s="372">
        <v>0</v>
      </c>
    </row>
    <row r="68" spans="1:21" ht="28.8" x14ac:dyDescent="0.3">
      <c r="A68" s="109" t="s">
        <v>14</v>
      </c>
      <c r="B68" s="1" t="s">
        <v>32</v>
      </c>
      <c r="D68" s="100" t="s">
        <v>62</v>
      </c>
      <c r="E68" s="110" t="s">
        <v>75</v>
      </c>
      <c r="F68" s="109">
        <v>90847</v>
      </c>
      <c r="G68" s="109" t="s">
        <v>85</v>
      </c>
      <c r="H68" s="372" t="s">
        <v>1991</v>
      </c>
      <c r="I68" s="372" t="s">
        <v>1991</v>
      </c>
      <c r="J68" s="372" t="s">
        <v>1991</v>
      </c>
      <c r="K68" s="372" t="s">
        <v>1991</v>
      </c>
      <c r="L68" s="372" t="s">
        <v>1991</v>
      </c>
      <c r="M68" s="372" t="s">
        <v>1991</v>
      </c>
      <c r="N68" s="372">
        <v>0</v>
      </c>
      <c r="O68" s="373" t="s">
        <v>1991</v>
      </c>
      <c r="P68" s="372">
        <v>0</v>
      </c>
      <c r="Q68" s="372" t="s">
        <v>1991</v>
      </c>
      <c r="R68" s="372">
        <v>0</v>
      </c>
      <c r="S68" s="372" t="s">
        <v>1991</v>
      </c>
      <c r="T68" s="372">
        <v>0</v>
      </c>
      <c r="U68" s="372">
        <v>0</v>
      </c>
    </row>
    <row r="69" spans="1:21" ht="28.8" x14ac:dyDescent="0.3">
      <c r="A69" s="109" t="s">
        <v>14</v>
      </c>
      <c r="B69" s="1" t="s">
        <v>19</v>
      </c>
      <c r="D69" s="100" t="s">
        <v>62</v>
      </c>
      <c r="E69" s="110" t="s">
        <v>75</v>
      </c>
      <c r="F69" s="109">
        <v>90847</v>
      </c>
      <c r="G69" s="109" t="s">
        <v>77</v>
      </c>
      <c r="H69" s="372" t="s">
        <v>1991</v>
      </c>
      <c r="I69" s="372" t="s">
        <v>1991</v>
      </c>
      <c r="J69" s="372" t="s">
        <v>1991</v>
      </c>
      <c r="K69" s="372" t="s">
        <v>1991</v>
      </c>
      <c r="L69" s="372" t="s">
        <v>1991</v>
      </c>
      <c r="M69" s="372" t="s">
        <v>1991</v>
      </c>
      <c r="N69" s="372">
        <v>0</v>
      </c>
      <c r="O69" s="373" t="s">
        <v>1991</v>
      </c>
      <c r="P69" s="372">
        <v>0</v>
      </c>
      <c r="Q69" s="372" t="s">
        <v>1991</v>
      </c>
      <c r="R69" s="372">
        <v>0</v>
      </c>
      <c r="S69" s="372" t="s">
        <v>1991</v>
      </c>
      <c r="T69" s="372">
        <v>0</v>
      </c>
      <c r="U69" s="372">
        <v>0</v>
      </c>
    </row>
    <row r="70" spans="1:21" ht="28.8" x14ac:dyDescent="0.3">
      <c r="A70" s="109" t="s">
        <v>14</v>
      </c>
      <c r="B70" s="1" t="s">
        <v>21</v>
      </c>
      <c r="D70" s="100" t="s">
        <v>62</v>
      </c>
      <c r="E70" s="110" t="s">
        <v>75</v>
      </c>
      <c r="F70" s="109">
        <v>90847</v>
      </c>
      <c r="G70" s="109" t="s">
        <v>78</v>
      </c>
      <c r="H70" s="372" t="s">
        <v>1991</v>
      </c>
      <c r="I70" s="372" t="s">
        <v>1991</v>
      </c>
      <c r="J70" s="372" t="s">
        <v>1991</v>
      </c>
      <c r="K70" s="372" t="s">
        <v>1991</v>
      </c>
      <c r="L70" s="372" t="s">
        <v>1991</v>
      </c>
      <c r="M70" s="372" t="s">
        <v>1991</v>
      </c>
      <c r="N70" s="372">
        <v>0</v>
      </c>
      <c r="O70" s="373" t="s">
        <v>1991</v>
      </c>
      <c r="P70" s="372">
        <v>0</v>
      </c>
      <c r="Q70" s="372" t="s">
        <v>1991</v>
      </c>
      <c r="R70" s="372">
        <v>0</v>
      </c>
      <c r="S70" s="372" t="s">
        <v>1991</v>
      </c>
      <c r="T70" s="372">
        <v>0</v>
      </c>
      <c r="U70" s="372">
        <v>0</v>
      </c>
    </row>
    <row r="71" spans="1:21" ht="28.8" x14ac:dyDescent="0.3">
      <c r="A71" s="109" t="s">
        <v>14</v>
      </c>
      <c r="B71" s="1" t="s">
        <v>34</v>
      </c>
      <c r="D71" s="100" t="s">
        <v>62</v>
      </c>
      <c r="E71" s="110" t="s">
        <v>75</v>
      </c>
      <c r="F71" s="109">
        <v>90847</v>
      </c>
      <c r="G71" s="109" t="s">
        <v>86</v>
      </c>
      <c r="H71" s="372" t="s">
        <v>1991</v>
      </c>
      <c r="I71" s="372" t="s">
        <v>1991</v>
      </c>
      <c r="J71" s="372" t="s">
        <v>1991</v>
      </c>
      <c r="K71" s="372" t="s">
        <v>1991</v>
      </c>
      <c r="L71" s="372" t="s">
        <v>1991</v>
      </c>
      <c r="M71" s="372" t="s">
        <v>1991</v>
      </c>
      <c r="N71" s="372">
        <v>203.26</v>
      </c>
      <c r="O71" s="372" t="s">
        <v>1991</v>
      </c>
      <c r="P71" s="372">
        <v>314.12</v>
      </c>
      <c r="Q71" s="372" t="s">
        <v>1991</v>
      </c>
      <c r="R71" s="372">
        <v>350.32</v>
      </c>
      <c r="S71" s="372" t="s">
        <v>1991</v>
      </c>
      <c r="T71" s="372">
        <v>388.41</v>
      </c>
      <c r="U71" s="372">
        <v>781.08</v>
      </c>
    </row>
    <row r="72" spans="1:21" x14ac:dyDescent="0.3">
      <c r="A72" s="109" t="s">
        <v>14</v>
      </c>
      <c r="B72" s="1" t="s">
        <v>27</v>
      </c>
      <c r="D72" s="100" t="s">
        <v>62</v>
      </c>
      <c r="E72" s="110" t="s">
        <v>87</v>
      </c>
      <c r="F72" s="109">
        <v>90849</v>
      </c>
      <c r="G72" s="109" t="s">
        <v>95</v>
      </c>
      <c r="H72" s="372" t="s">
        <v>1991</v>
      </c>
      <c r="I72" s="372" t="s">
        <v>1991</v>
      </c>
      <c r="J72" s="372" t="s">
        <v>1991</v>
      </c>
      <c r="K72" s="372" t="s">
        <v>1991</v>
      </c>
      <c r="L72" s="372" t="s">
        <v>1991</v>
      </c>
      <c r="M72" s="372" t="s">
        <v>1991</v>
      </c>
      <c r="N72" s="372">
        <v>82.447599999999994</v>
      </c>
      <c r="O72" s="373" t="s">
        <v>1991</v>
      </c>
      <c r="P72" s="372">
        <v>127.41</v>
      </c>
      <c r="Q72" s="372" t="s">
        <v>1991</v>
      </c>
      <c r="R72" s="372">
        <v>142.07919999999999</v>
      </c>
      <c r="S72" s="372" t="s">
        <v>1991</v>
      </c>
      <c r="T72" s="372">
        <v>157.52960000000002</v>
      </c>
      <c r="U72" s="372">
        <v>316.78280000000001</v>
      </c>
    </row>
    <row r="73" spans="1:21" x14ac:dyDescent="0.3">
      <c r="A73" s="109" t="s">
        <v>14</v>
      </c>
      <c r="B73" s="1" t="s">
        <v>29</v>
      </c>
      <c r="D73" s="100" t="s">
        <v>62</v>
      </c>
      <c r="E73" s="110" t="s">
        <v>87</v>
      </c>
      <c r="F73" s="109">
        <v>90849</v>
      </c>
      <c r="G73" s="109" t="s">
        <v>95</v>
      </c>
      <c r="H73" s="372" t="s">
        <v>1991</v>
      </c>
      <c r="I73" s="372" t="s">
        <v>1991</v>
      </c>
      <c r="J73" s="372" t="s">
        <v>1991</v>
      </c>
      <c r="K73" s="372" t="s">
        <v>1991</v>
      </c>
      <c r="L73" s="372" t="s">
        <v>1991</v>
      </c>
      <c r="M73" s="372" t="s">
        <v>1991</v>
      </c>
      <c r="N73" s="372">
        <v>82.447599999999994</v>
      </c>
      <c r="O73" s="373" t="s">
        <v>1991</v>
      </c>
      <c r="P73" s="372">
        <v>127.41</v>
      </c>
      <c r="Q73" s="372" t="s">
        <v>1991</v>
      </c>
      <c r="R73" s="372">
        <v>142.07919999999999</v>
      </c>
      <c r="S73" s="372" t="s">
        <v>1991</v>
      </c>
      <c r="T73" s="372">
        <v>157.52960000000002</v>
      </c>
      <c r="U73" s="372">
        <v>316.78280000000001</v>
      </c>
    </row>
    <row r="74" spans="1:21" x14ac:dyDescent="0.3">
      <c r="A74" s="109" t="s">
        <v>14</v>
      </c>
      <c r="B74" s="28" t="s">
        <v>1992</v>
      </c>
      <c r="D74" s="100" t="s">
        <v>62</v>
      </c>
      <c r="E74" s="110" t="s">
        <v>87</v>
      </c>
      <c r="F74" s="109">
        <v>90849</v>
      </c>
      <c r="G74" s="109" t="s">
        <v>91</v>
      </c>
      <c r="H74" s="372" t="s">
        <v>1991</v>
      </c>
      <c r="I74" s="372" t="s">
        <v>1991</v>
      </c>
      <c r="J74" s="372" t="s">
        <v>1991</v>
      </c>
      <c r="K74" s="372" t="s">
        <v>1991</v>
      </c>
      <c r="L74" s="372" t="s">
        <v>1991</v>
      </c>
      <c r="M74" s="372" t="s">
        <v>1991</v>
      </c>
      <c r="N74" s="372">
        <v>0</v>
      </c>
      <c r="O74" s="373" t="s">
        <v>1991</v>
      </c>
      <c r="P74" s="372">
        <v>0</v>
      </c>
      <c r="Q74" s="372" t="s">
        <v>1991</v>
      </c>
      <c r="R74" s="372">
        <v>0</v>
      </c>
      <c r="S74" s="372" t="s">
        <v>1991</v>
      </c>
      <c r="T74" s="372">
        <v>0</v>
      </c>
      <c r="U74" s="372">
        <v>0</v>
      </c>
    </row>
    <row r="75" spans="1:21" x14ac:dyDescent="0.3">
      <c r="A75" s="109" t="s">
        <v>14</v>
      </c>
      <c r="B75" s="28" t="s">
        <v>1993</v>
      </c>
      <c r="D75" s="100" t="s">
        <v>62</v>
      </c>
      <c r="E75" s="110" t="s">
        <v>87</v>
      </c>
      <c r="F75" s="109">
        <v>90849</v>
      </c>
      <c r="G75" s="109" t="s">
        <v>92</v>
      </c>
      <c r="H75" s="372" t="s">
        <v>1991</v>
      </c>
      <c r="I75" s="372" t="s">
        <v>1991</v>
      </c>
      <c r="J75" s="372" t="s">
        <v>1991</v>
      </c>
      <c r="K75" s="372" t="s">
        <v>1991</v>
      </c>
      <c r="L75" s="372" t="s">
        <v>1991</v>
      </c>
      <c r="M75" s="372" t="s">
        <v>1991</v>
      </c>
      <c r="N75" s="372">
        <v>0</v>
      </c>
      <c r="O75" s="373" t="s">
        <v>1991</v>
      </c>
      <c r="P75" s="372">
        <v>0</v>
      </c>
      <c r="Q75" s="372" t="s">
        <v>1991</v>
      </c>
      <c r="R75" s="372">
        <v>0</v>
      </c>
      <c r="S75" s="372" t="s">
        <v>1991</v>
      </c>
      <c r="T75" s="372">
        <v>0</v>
      </c>
      <c r="U75" s="372">
        <v>0</v>
      </c>
    </row>
    <row r="76" spans="1:21" x14ac:dyDescent="0.3">
      <c r="A76" s="109" t="s">
        <v>14</v>
      </c>
      <c r="B76" s="28" t="s">
        <v>1994</v>
      </c>
      <c r="D76" s="100" t="s">
        <v>62</v>
      </c>
      <c r="E76" s="110" t="s">
        <v>87</v>
      </c>
      <c r="F76" s="109">
        <v>90849</v>
      </c>
      <c r="G76" s="109" t="s">
        <v>93</v>
      </c>
      <c r="H76" s="372" t="s">
        <v>1991</v>
      </c>
      <c r="I76" s="372" t="s">
        <v>1991</v>
      </c>
      <c r="J76" s="372" t="s">
        <v>1991</v>
      </c>
      <c r="K76" s="372" t="s">
        <v>1991</v>
      </c>
      <c r="L76" s="372" t="s">
        <v>1991</v>
      </c>
      <c r="M76" s="372" t="s">
        <v>1991</v>
      </c>
      <c r="N76" s="372">
        <v>0</v>
      </c>
      <c r="O76" s="373" t="s">
        <v>1991</v>
      </c>
      <c r="P76" s="372">
        <v>0</v>
      </c>
      <c r="Q76" s="372" t="s">
        <v>1991</v>
      </c>
      <c r="R76" s="372">
        <v>0</v>
      </c>
      <c r="S76" s="372" t="s">
        <v>1991</v>
      </c>
      <c r="T76" s="372">
        <v>0</v>
      </c>
      <c r="U76" s="372">
        <v>0</v>
      </c>
    </row>
    <row r="77" spans="1:21" x14ac:dyDescent="0.3">
      <c r="A77" s="109" t="s">
        <v>14</v>
      </c>
      <c r="B77" s="28" t="s">
        <v>1995</v>
      </c>
      <c r="D77" s="100" t="s">
        <v>62</v>
      </c>
      <c r="E77" s="110" t="s">
        <v>87</v>
      </c>
      <c r="F77" s="109">
        <v>90849</v>
      </c>
      <c r="G77" s="109" t="s">
        <v>94</v>
      </c>
      <c r="H77" s="372" t="s">
        <v>1991</v>
      </c>
      <c r="I77" s="372" t="s">
        <v>1991</v>
      </c>
      <c r="J77" s="372" t="s">
        <v>1991</v>
      </c>
      <c r="K77" s="372" t="s">
        <v>1991</v>
      </c>
      <c r="L77" s="372" t="s">
        <v>1991</v>
      </c>
      <c r="M77" s="372" t="s">
        <v>1991</v>
      </c>
      <c r="N77" s="372">
        <v>0</v>
      </c>
      <c r="O77" s="373" t="s">
        <v>1991</v>
      </c>
      <c r="P77" s="372">
        <v>0</v>
      </c>
      <c r="Q77" s="372" t="s">
        <v>1991</v>
      </c>
      <c r="R77" s="372">
        <v>0</v>
      </c>
      <c r="S77" s="372" t="s">
        <v>1991</v>
      </c>
      <c r="T77" s="372">
        <v>0</v>
      </c>
      <c r="U77" s="372">
        <v>0</v>
      </c>
    </row>
    <row r="78" spans="1:21" x14ac:dyDescent="0.3">
      <c r="A78" s="109" t="s">
        <v>14</v>
      </c>
      <c r="B78" s="1" t="s">
        <v>30</v>
      </c>
      <c r="D78" s="100" t="s">
        <v>62</v>
      </c>
      <c r="E78" s="110" t="s">
        <v>87</v>
      </c>
      <c r="F78" s="109">
        <v>90849</v>
      </c>
      <c r="G78" s="109" t="s">
        <v>96</v>
      </c>
      <c r="H78" s="372" t="s">
        <v>1991</v>
      </c>
      <c r="I78" s="372" t="s">
        <v>1991</v>
      </c>
      <c r="J78" s="372" t="s">
        <v>1991</v>
      </c>
      <c r="K78" s="372" t="s">
        <v>1991</v>
      </c>
      <c r="L78" s="372" t="s">
        <v>1991</v>
      </c>
      <c r="M78" s="372" t="s">
        <v>1991</v>
      </c>
      <c r="N78" s="372">
        <v>88.188800000000001</v>
      </c>
      <c r="O78" s="373" t="s">
        <v>1991</v>
      </c>
      <c r="P78" s="372">
        <v>136.2884</v>
      </c>
      <c r="Q78" s="372" t="s">
        <v>1991</v>
      </c>
      <c r="R78" s="372">
        <v>151.98679999999999</v>
      </c>
      <c r="S78" s="372" t="s">
        <v>1991</v>
      </c>
      <c r="T78" s="372">
        <v>168.52</v>
      </c>
      <c r="U78" s="372">
        <v>338.88</v>
      </c>
    </row>
    <row r="79" spans="1:21" x14ac:dyDescent="0.3">
      <c r="A79" s="109" t="s">
        <v>14</v>
      </c>
      <c r="B79" s="1" t="s">
        <v>15</v>
      </c>
      <c r="D79" s="100" t="s">
        <v>62</v>
      </c>
      <c r="E79" s="110" t="s">
        <v>87</v>
      </c>
      <c r="F79" s="109">
        <v>90849</v>
      </c>
      <c r="G79" s="109" t="s">
        <v>88</v>
      </c>
      <c r="H79" s="372" t="s">
        <v>1991</v>
      </c>
      <c r="I79" s="372" t="s">
        <v>1991</v>
      </c>
      <c r="J79" s="372" t="s">
        <v>1991</v>
      </c>
      <c r="K79" s="372" t="s">
        <v>1991</v>
      </c>
      <c r="L79" s="372" t="s">
        <v>1991</v>
      </c>
      <c r="M79" s="372" t="s">
        <v>1991</v>
      </c>
      <c r="N79" s="372">
        <v>0</v>
      </c>
      <c r="O79" s="373" t="s">
        <v>1991</v>
      </c>
      <c r="P79" s="372">
        <v>0</v>
      </c>
      <c r="Q79" s="372" t="s">
        <v>1991</v>
      </c>
      <c r="R79" s="372">
        <v>0</v>
      </c>
      <c r="S79" s="372" t="s">
        <v>1991</v>
      </c>
      <c r="T79" s="372">
        <v>0</v>
      </c>
      <c r="U79" s="372">
        <v>0</v>
      </c>
    </row>
    <row r="80" spans="1:21" x14ac:dyDescent="0.3">
      <c r="A80" s="109" t="s">
        <v>14</v>
      </c>
      <c r="B80" s="1" t="s">
        <v>32</v>
      </c>
      <c r="D80" s="100" t="s">
        <v>62</v>
      </c>
      <c r="E80" s="110" t="s">
        <v>87</v>
      </c>
      <c r="F80" s="109">
        <v>90849</v>
      </c>
      <c r="G80" s="109" t="s">
        <v>97</v>
      </c>
      <c r="H80" s="372" t="s">
        <v>1991</v>
      </c>
      <c r="I80" s="372" t="s">
        <v>1991</v>
      </c>
      <c r="J80" s="372" t="s">
        <v>1991</v>
      </c>
      <c r="K80" s="372" t="s">
        <v>1991</v>
      </c>
      <c r="L80" s="372" t="s">
        <v>1991</v>
      </c>
      <c r="M80" s="372" t="s">
        <v>1991</v>
      </c>
      <c r="N80" s="372">
        <v>0</v>
      </c>
      <c r="O80" s="373" t="s">
        <v>1991</v>
      </c>
      <c r="P80" s="372">
        <v>0</v>
      </c>
      <c r="Q80" s="372" t="s">
        <v>1991</v>
      </c>
      <c r="R80" s="372">
        <v>0</v>
      </c>
      <c r="S80" s="372" t="s">
        <v>1991</v>
      </c>
      <c r="T80" s="372">
        <v>0</v>
      </c>
      <c r="U80" s="372">
        <v>0</v>
      </c>
    </row>
    <row r="81" spans="1:21" x14ac:dyDescent="0.3">
      <c r="A81" s="109" t="s">
        <v>14</v>
      </c>
      <c r="B81" s="1" t="s">
        <v>19</v>
      </c>
      <c r="D81" s="100" t="s">
        <v>62</v>
      </c>
      <c r="E81" s="110" t="s">
        <v>87</v>
      </c>
      <c r="F81" s="109">
        <v>90849</v>
      </c>
      <c r="G81" s="109" t="s">
        <v>89</v>
      </c>
      <c r="H81" s="372" t="s">
        <v>1991</v>
      </c>
      <c r="I81" s="372" t="s">
        <v>1991</v>
      </c>
      <c r="J81" s="372" t="s">
        <v>1991</v>
      </c>
      <c r="K81" s="372" t="s">
        <v>1991</v>
      </c>
      <c r="L81" s="372" t="s">
        <v>1991</v>
      </c>
      <c r="M81" s="372" t="s">
        <v>1991</v>
      </c>
      <c r="N81" s="372">
        <v>0</v>
      </c>
      <c r="O81" s="373" t="s">
        <v>1991</v>
      </c>
      <c r="P81" s="372">
        <v>0</v>
      </c>
      <c r="Q81" s="372" t="s">
        <v>1991</v>
      </c>
      <c r="R81" s="372">
        <v>0</v>
      </c>
      <c r="S81" s="372" t="s">
        <v>1991</v>
      </c>
      <c r="T81" s="372">
        <v>0</v>
      </c>
      <c r="U81" s="372">
        <v>0</v>
      </c>
    </row>
    <row r="82" spans="1:21" x14ac:dyDescent="0.3">
      <c r="A82" s="109" t="s">
        <v>14</v>
      </c>
      <c r="B82" s="1" t="s">
        <v>21</v>
      </c>
      <c r="D82" s="100" t="s">
        <v>62</v>
      </c>
      <c r="E82" s="110" t="s">
        <v>87</v>
      </c>
      <c r="F82" s="109">
        <v>90849</v>
      </c>
      <c r="G82" s="109" t="s">
        <v>90</v>
      </c>
      <c r="H82" s="372" t="s">
        <v>1991</v>
      </c>
      <c r="I82" s="372" t="s">
        <v>1991</v>
      </c>
      <c r="J82" s="372" t="s">
        <v>1991</v>
      </c>
      <c r="K82" s="372" t="s">
        <v>1991</v>
      </c>
      <c r="L82" s="372" t="s">
        <v>1991</v>
      </c>
      <c r="M82" s="372" t="s">
        <v>1991</v>
      </c>
      <c r="N82" s="372">
        <v>0</v>
      </c>
      <c r="O82" s="373" t="s">
        <v>1991</v>
      </c>
      <c r="P82" s="372">
        <v>0</v>
      </c>
      <c r="Q82" s="372" t="s">
        <v>1991</v>
      </c>
      <c r="R82" s="372">
        <v>0</v>
      </c>
      <c r="S82" s="372" t="s">
        <v>1991</v>
      </c>
      <c r="T82" s="372">
        <v>0</v>
      </c>
      <c r="U82" s="372">
        <v>0</v>
      </c>
    </row>
    <row r="83" spans="1:21" x14ac:dyDescent="0.3">
      <c r="A83" s="109" t="s">
        <v>14</v>
      </c>
      <c r="B83" s="1" t="s">
        <v>34</v>
      </c>
      <c r="D83" s="100" t="s">
        <v>62</v>
      </c>
      <c r="E83" s="110" t="s">
        <v>87</v>
      </c>
      <c r="F83" s="109">
        <v>90849</v>
      </c>
      <c r="G83" s="109" t="s">
        <v>98</v>
      </c>
      <c r="H83" s="372" t="s">
        <v>1991</v>
      </c>
      <c r="I83" s="372" t="s">
        <v>1991</v>
      </c>
      <c r="J83" s="372" t="s">
        <v>1991</v>
      </c>
      <c r="K83" s="372" t="s">
        <v>1991</v>
      </c>
      <c r="L83" s="372" t="s">
        <v>1991</v>
      </c>
      <c r="M83" s="372" t="s">
        <v>1991</v>
      </c>
      <c r="N83" s="372">
        <v>75.689599999999999</v>
      </c>
      <c r="O83" s="373" t="s">
        <v>1991</v>
      </c>
      <c r="P83" s="372">
        <v>116.9692</v>
      </c>
      <c r="Q83" s="372" t="s">
        <v>1991</v>
      </c>
      <c r="R83" s="372">
        <v>130.44800000000001</v>
      </c>
      <c r="S83" s="372" t="s">
        <v>1991</v>
      </c>
      <c r="T83" s="372">
        <v>144.6336</v>
      </c>
      <c r="U83" s="372">
        <v>290.8544</v>
      </c>
    </row>
    <row r="84" spans="1:21" ht="57.6" x14ac:dyDescent="0.3">
      <c r="A84" s="109" t="s">
        <v>14</v>
      </c>
      <c r="B84" s="1" t="s">
        <v>27</v>
      </c>
      <c r="D84" s="100" t="s">
        <v>36</v>
      </c>
      <c r="E84" s="110" t="s">
        <v>99</v>
      </c>
      <c r="F84" s="109">
        <v>90885</v>
      </c>
      <c r="G84" s="109" t="s">
        <v>107</v>
      </c>
      <c r="H84" s="372" t="s">
        <v>1991</v>
      </c>
      <c r="I84" s="372" t="s">
        <v>1991</v>
      </c>
      <c r="J84" s="372" t="s">
        <v>1991</v>
      </c>
      <c r="K84" s="372" t="s">
        <v>1991</v>
      </c>
      <c r="L84" s="372" t="s">
        <v>1991</v>
      </c>
      <c r="M84" s="372" t="s">
        <v>1991</v>
      </c>
      <c r="N84" s="372">
        <v>265.95</v>
      </c>
      <c r="O84" s="372" t="s">
        <v>1991</v>
      </c>
      <c r="P84" s="372">
        <v>410.99</v>
      </c>
      <c r="Q84" s="372" t="s">
        <v>1991</v>
      </c>
      <c r="R84" s="372">
        <v>458.32</v>
      </c>
      <c r="S84" s="372" t="s">
        <v>1991</v>
      </c>
      <c r="T84" s="372">
        <v>508.17</v>
      </c>
      <c r="U84" s="372">
        <v>1021.9</v>
      </c>
    </row>
    <row r="85" spans="1:21" ht="57.6" x14ac:dyDescent="0.3">
      <c r="A85" s="109" t="s">
        <v>14</v>
      </c>
      <c r="B85" s="1" t="s">
        <v>29</v>
      </c>
      <c r="D85" s="100" t="s">
        <v>36</v>
      </c>
      <c r="E85" s="110" t="s">
        <v>99</v>
      </c>
      <c r="F85" s="109">
        <v>90885</v>
      </c>
      <c r="G85" s="109" t="s">
        <v>107</v>
      </c>
      <c r="H85" s="372" t="s">
        <v>1991</v>
      </c>
      <c r="I85" s="372" t="s">
        <v>1991</v>
      </c>
      <c r="J85" s="372" t="s">
        <v>1991</v>
      </c>
      <c r="K85" s="372" t="s">
        <v>1991</v>
      </c>
      <c r="L85" s="372" t="s">
        <v>1991</v>
      </c>
      <c r="M85" s="372" t="s">
        <v>1991</v>
      </c>
      <c r="N85" s="372">
        <v>265.95</v>
      </c>
      <c r="O85" s="372" t="s">
        <v>1991</v>
      </c>
      <c r="P85" s="372">
        <v>410.99</v>
      </c>
      <c r="Q85" s="372" t="s">
        <v>1991</v>
      </c>
      <c r="R85" s="372">
        <v>458.32</v>
      </c>
      <c r="S85" s="372" t="s">
        <v>1991</v>
      </c>
      <c r="T85" s="372">
        <v>508.17</v>
      </c>
      <c r="U85" s="372">
        <v>1021.9</v>
      </c>
    </row>
    <row r="86" spans="1:21" ht="57.6" x14ac:dyDescent="0.3">
      <c r="A86" s="109" t="s">
        <v>14</v>
      </c>
      <c r="B86" s="28" t="s">
        <v>1992</v>
      </c>
      <c r="D86" s="100" t="s">
        <v>36</v>
      </c>
      <c r="E86" s="110" t="s">
        <v>99</v>
      </c>
      <c r="F86" s="109">
        <v>90885</v>
      </c>
      <c r="G86" s="109" t="s">
        <v>103</v>
      </c>
      <c r="H86" s="372" t="s">
        <v>1991</v>
      </c>
      <c r="I86" s="372" t="s">
        <v>1991</v>
      </c>
      <c r="J86" s="372" t="s">
        <v>1991</v>
      </c>
      <c r="K86" s="372" t="s">
        <v>1991</v>
      </c>
      <c r="L86" s="372" t="s">
        <v>1991</v>
      </c>
      <c r="M86" s="372" t="s">
        <v>1991</v>
      </c>
      <c r="N86" s="372">
        <v>0</v>
      </c>
      <c r="O86" s="373" t="s">
        <v>1991</v>
      </c>
      <c r="P86" s="372">
        <v>0</v>
      </c>
      <c r="Q86" s="372" t="s">
        <v>1991</v>
      </c>
      <c r="R86" s="372">
        <v>0</v>
      </c>
      <c r="S86" s="372" t="s">
        <v>1991</v>
      </c>
      <c r="T86" s="372">
        <v>0</v>
      </c>
      <c r="U86" s="372">
        <v>0</v>
      </c>
    </row>
    <row r="87" spans="1:21" ht="57.6" x14ac:dyDescent="0.3">
      <c r="A87" s="109" t="s">
        <v>14</v>
      </c>
      <c r="B87" s="28" t="s">
        <v>1993</v>
      </c>
      <c r="D87" s="100" t="s">
        <v>36</v>
      </c>
      <c r="E87" s="110" t="s">
        <v>99</v>
      </c>
      <c r="F87" s="109">
        <v>90885</v>
      </c>
      <c r="G87" s="109" t="s">
        <v>104</v>
      </c>
      <c r="H87" s="372" t="s">
        <v>1991</v>
      </c>
      <c r="I87" s="372" t="s">
        <v>1991</v>
      </c>
      <c r="J87" s="372" t="s">
        <v>1991</v>
      </c>
      <c r="K87" s="372" t="s">
        <v>1991</v>
      </c>
      <c r="L87" s="372" t="s">
        <v>1991</v>
      </c>
      <c r="M87" s="372" t="s">
        <v>1991</v>
      </c>
      <c r="N87" s="372">
        <v>0</v>
      </c>
      <c r="O87" s="373" t="s">
        <v>1991</v>
      </c>
      <c r="P87" s="372">
        <v>0</v>
      </c>
      <c r="Q87" s="372" t="s">
        <v>1991</v>
      </c>
      <c r="R87" s="372">
        <v>0</v>
      </c>
      <c r="S87" s="372" t="s">
        <v>1991</v>
      </c>
      <c r="T87" s="372">
        <v>0</v>
      </c>
      <c r="U87" s="372">
        <v>0</v>
      </c>
    </row>
    <row r="88" spans="1:21" ht="57.6" x14ac:dyDescent="0.3">
      <c r="A88" s="109" t="s">
        <v>14</v>
      </c>
      <c r="B88" s="28" t="s">
        <v>1994</v>
      </c>
      <c r="D88" s="100" t="s">
        <v>36</v>
      </c>
      <c r="E88" s="110" t="s">
        <v>99</v>
      </c>
      <c r="F88" s="109">
        <v>90885</v>
      </c>
      <c r="G88" s="109" t="s">
        <v>105</v>
      </c>
      <c r="H88" s="372" t="s">
        <v>1991</v>
      </c>
      <c r="I88" s="372" t="s">
        <v>1991</v>
      </c>
      <c r="J88" s="372" t="s">
        <v>1991</v>
      </c>
      <c r="K88" s="372" t="s">
        <v>1991</v>
      </c>
      <c r="L88" s="372" t="s">
        <v>1991</v>
      </c>
      <c r="M88" s="372" t="s">
        <v>1991</v>
      </c>
      <c r="N88" s="372">
        <v>0</v>
      </c>
      <c r="O88" s="373" t="s">
        <v>1991</v>
      </c>
      <c r="P88" s="372">
        <v>0</v>
      </c>
      <c r="Q88" s="372" t="s">
        <v>1991</v>
      </c>
      <c r="R88" s="372">
        <v>0</v>
      </c>
      <c r="S88" s="372" t="s">
        <v>1991</v>
      </c>
      <c r="T88" s="372">
        <v>0</v>
      </c>
      <c r="U88" s="372">
        <v>0</v>
      </c>
    </row>
    <row r="89" spans="1:21" ht="57.6" x14ac:dyDescent="0.3">
      <c r="A89" s="109" t="s">
        <v>14</v>
      </c>
      <c r="B89" s="28" t="s">
        <v>1995</v>
      </c>
      <c r="D89" s="100" t="s">
        <v>36</v>
      </c>
      <c r="E89" s="110" t="s">
        <v>99</v>
      </c>
      <c r="F89" s="109">
        <v>90885</v>
      </c>
      <c r="G89" s="109" t="s">
        <v>106</v>
      </c>
      <c r="H89" s="372" t="s">
        <v>1991</v>
      </c>
      <c r="I89" s="372" t="s">
        <v>1991</v>
      </c>
      <c r="J89" s="372" t="s">
        <v>1991</v>
      </c>
      <c r="K89" s="372" t="s">
        <v>1991</v>
      </c>
      <c r="L89" s="372" t="s">
        <v>1991</v>
      </c>
      <c r="M89" s="372" t="s">
        <v>1991</v>
      </c>
      <c r="N89" s="372">
        <v>0</v>
      </c>
      <c r="O89" s="373" t="s">
        <v>1991</v>
      </c>
      <c r="P89" s="372">
        <v>0</v>
      </c>
      <c r="Q89" s="372" t="s">
        <v>1991</v>
      </c>
      <c r="R89" s="372">
        <v>0</v>
      </c>
      <c r="S89" s="372" t="s">
        <v>1991</v>
      </c>
      <c r="T89" s="372">
        <v>0</v>
      </c>
      <c r="U89" s="372">
        <v>0</v>
      </c>
    </row>
    <row r="90" spans="1:21" ht="57.6" x14ac:dyDescent="0.3">
      <c r="A90" s="109" t="s">
        <v>14</v>
      </c>
      <c r="B90" s="1" t="s">
        <v>30</v>
      </c>
      <c r="D90" s="100" t="s">
        <v>36</v>
      </c>
      <c r="E90" s="110" t="s">
        <v>99</v>
      </c>
      <c r="F90" s="109">
        <v>90885</v>
      </c>
      <c r="G90" s="109" t="s">
        <v>108</v>
      </c>
      <c r="H90" s="372" t="s">
        <v>1991</v>
      </c>
      <c r="I90" s="372" t="s">
        <v>1991</v>
      </c>
      <c r="J90" s="372" t="s">
        <v>1991</v>
      </c>
      <c r="K90" s="372" t="s">
        <v>1991</v>
      </c>
      <c r="L90" s="372" t="s">
        <v>1991</v>
      </c>
      <c r="M90" s="372" t="s">
        <v>1991</v>
      </c>
      <c r="N90" s="375">
        <v>284.49</v>
      </c>
      <c r="O90" s="375" t="s">
        <v>1991</v>
      </c>
      <c r="P90" s="375">
        <v>439.64</v>
      </c>
      <c r="Q90" s="375" t="s">
        <v>1991</v>
      </c>
      <c r="R90" s="375">
        <v>490.27</v>
      </c>
      <c r="S90" s="372" t="s">
        <v>1991</v>
      </c>
      <c r="T90" s="375">
        <v>543.6</v>
      </c>
      <c r="U90" s="375">
        <v>1093.1400000000001</v>
      </c>
    </row>
    <row r="91" spans="1:21" ht="57.6" x14ac:dyDescent="0.3">
      <c r="A91" s="109" t="s">
        <v>14</v>
      </c>
      <c r="B91" s="1" t="s">
        <v>15</v>
      </c>
      <c r="D91" s="100" t="s">
        <v>36</v>
      </c>
      <c r="E91" s="110" t="s">
        <v>99</v>
      </c>
      <c r="F91" s="109">
        <v>90885</v>
      </c>
      <c r="G91" s="109" t="s">
        <v>100</v>
      </c>
      <c r="H91" s="372" t="s">
        <v>1991</v>
      </c>
      <c r="I91" s="372" t="s">
        <v>1991</v>
      </c>
      <c r="J91" s="372" t="s">
        <v>1991</v>
      </c>
      <c r="K91" s="372" t="s">
        <v>1991</v>
      </c>
      <c r="L91" s="372" t="s">
        <v>1991</v>
      </c>
      <c r="M91" s="372" t="s">
        <v>1991</v>
      </c>
      <c r="N91" s="372">
        <v>0</v>
      </c>
      <c r="O91" s="373" t="s">
        <v>1991</v>
      </c>
      <c r="P91" s="372">
        <v>0</v>
      </c>
      <c r="Q91" s="372" t="s">
        <v>1991</v>
      </c>
      <c r="R91" s="372">
        <v>0</v>
      </c>
      <c r="S91" s="372" t="s">
        <v>1991</v>
      </c>
      <c r="T91" s="372">
        <v>0</v>
      </c>
      <c r="U91" s="372">
        <v>0</v>
      </c>
    </row>
    <row r="92" spans="1:21" ht="57.6" x14ac:dyDescent="0.3">
      <c r="A92" s="109" t="s">
        <v>14</v>
      </c>
      <c r="B92" s="1" t="s">
        <v>32</v>
      </c>
      <c r="D92" s="100" t="s">
        <v>36</v>
      </c>
      <c r="E92" s="110" t="s">
        <v>99</v>
      </c>
      <c r="F92" s="109">
        <v>90885</v>
      </c>
      <c r="G92" s="109" t="s">
        <v>109</v>
      </c>
      <c r="H92" s="372" t="s">
        <v>1991</v>
      </c>
      <c r="I92" s="372" t="s">
        <v>1991</v>
      </c>
      <c r="J92" s="372" t="s">
        <v>1991</v>
      </c>
      <c r="K92" s="372" t="s">
        <v>1991</v>
      </c>
      <c r="L92" s="372" t="s">
        <v>1991</v>
      </c>
      <c r="M92" s="372" t="s">
        <v>1991</v>
      </c>
      <c r="N92" s="372">
        <v>0</v>
      </c>
      <c r="O92" s="373" t="s">
        <v>1991</v>
      </c>
      <c r="P92" s="372">
        <v>0</v>
      </c>
      <c r="Q92" s="372" t="s">
        <v>1991</v>
      </c>
      <c r="R92" s="372">
        <v>0</v>
      </c>
      <c r="S92" s="372" t="s">
        <v>1991</v>
      </c>
      <c r="T92" s="372">
        <v>0</v>
      </c>
      <c r="U92" s="372">
        <v>0</v>
      </c>
    </row>
    <row r="93" spans="1:21" ht="57.6" x14ac:dyDescent="0.3">
      <c r="A93" s="109" t="s">
        <v>14</v>
      </c>
      <c r="B93" s="1" t="s">
        <v>19</v>
      </c>
      <c r="D93" s="100" t="s">
        <v>36</v>
      </c>
      <c r="E93" s="110" t="s">
        <v>99</v>
      </c>
      <c r="F93" s="109">
        <v>90885</v>
      </c>
      <c r="G93" s="109" t="s">
        <v>101</v>
      </c>
      <c r="H93" s="372" t="s">
        <v>1991</v>
      </c>
      <c r="I93" s="372" t="s">
        <v>1991</v>
      </c>
      <c r="J93" s="372" t="s">
        <v>1991</v>
      </c>
      <c r="K93" s="372" t="s">
        <v>1991</v>
      </c>
      <c r="L93" s="372" t="s">
        <v>1991</v>
      </c>
      <c r="M93" s="372" t="s">
        <v>1991</v>
      </c>
      <c r="N93" s="372">
        <v>0</v>
      </c>
      <c r="O93" s="373" t="s">
        <v>1991</v>
      </c>
      <c r="P93" s="372">
        <v>0</v>
      </c>
      <c r="Q93" s="372" t="s">
        <v>1991</v>
      </c>
      <c r="R93" s="372">
        <v>0</v>
      </c>
      <c r="S93" s="372" t="s">
        <v>1991</v>
      </c>
      <c r="T93" s="372">
        <v>0</v>
      </c>
      <c r="U93" s="372">
        <v>0</v>
      </c>
    </row>
    <row r="94" spans="1:21" ht="57.6" x14ac:dyDescent="0.3">
      <c r="A94" s="109" t="s">
        <v>14</v>
      </c>
      <c r="B94" s="1" t="s">
        <v>21</v>
      </c>
      <c r="D94" s="100" t="s">
        <v>36</v>
      </c>
      <c r="E94" s="110" t="s">
        <v>99</v>
      </c>
      <c r="F94" s="109">
        <v>90885</v>
      </c>
      <c r="G94" s="109" t="s">
        <v>102</v>
      </c>
      <c r="H94" s="372" t="s">
        <v>1991</v>
      </c>
      <c r="I94" s="372" t="s">
        <v>1991</v>
      </c>
      <c r="J94" s="372" t="s">
        <v>1991</v>
      </c>
      <c r="K94" s="372" t="s">
        <v>1991</v>
      </c>
      <c r="L94" s="372" t="s">
        <v>1991</v>
      </c>
      <c r="M94" s="372" t="s">
        <v>1991</v>
      </c>
      <c r="N94" s="372">
        <v>0</v>
      </c>
      <c r="O94" s="373" t="s">
        <v>1991</v>
      </c>
      <c r="P94" s="372">
        <v>0</v>
      </c>
      <c r="Q94" s="372" t="s">
        <v>1991</v>
      </c>
      <c r="R94" s="372">
        <v>0</v>
      </c>
      <c r="S94" s="372" t="s">
        <v>1991</v>
      </c>
      <c r="T94" s="372">
        <v>0</v>
      </c>
      <c r="U94" s="372">
        <v>0</v>
      </c>
    </row>
    <row r="95" spans="1:21" ht="57.6" x14ac:dyDescent="0.3">
      <c r="A95" s="109" t="s">
        <v>14</v>
      </c>
      <c r="B95" s="1" t="s">
        <v>34</v>
      </c>
      <c r="D95" s="100" t="s">
        <v>36</v>
      </c>
      <c r="E95" s="110" t="s">
        <v>99</v>
      </c>
      <c r="F95" s="109">
        <v>90885</v>
      </c>
      <c r="G95" s="109" t="s">
        <v>110</v>
      </c>
      <c r="H95" s="372" t="s">
        <v>1991</v>
      </c>
      <c r="I95" s="372" t="s">
        <v>1991</v>
      </c>
      <c r="J95" s="372" t="s">
        <v>1991</v>
      </c>
      <c r="K95" s="372" t="s">
        <v>1991</v>
      </c>
      <c r="L95" s="372" t="s">
        <v>1991</v>
      </c>
      <c r="M95" s="372" t="s">
        <v>1991</v>
      </c>
      <c r="N95" s="372">
        <v>244.18</v>
      </c>
      <c r="O95" s="373" t="s">
        <v>1991</v>
      </c>
      <c r="P95" s="372">
        <v>377.34</v>
      </c>
      <c r="Q95" s="372" t="s">
        <v>1991</v>
      </c>
      <c r="R95" s="372">
        <v>420.8</v>
      </c>
      <c r="S95" s="372" t="s">
        <v>1991</v>
      </c>
      <c r="T95" s="372">
        <v>466.57</v>
      </c>
      <c r="U95" s="372">
        <v>938.23</v>
      </c>
    </row>
    <row r="96" spans="1:21" ht="43.2" x14ac:dyDescent="0.3">
      <c r="A96" s="109" t="s">
        <v>14</v>
      </c>
      <c r="B96" s="28" t="s">
        <v>1992</v>
      </c>
      <c r="D96" s="100" t="s">
        <v>16</v>
      </c>
      <c r="E96" s="110" t="s">
        <v>111</v>
      </c>
      <c r="F96" s="109">
        <v>90887</v>
      </c>
      <c r="G96" s="109" t="s">
        <v>115</v>
      </c>
      <c r="H96" s="372" t="s">
        <v>1991</v>
      </c>
      <c r="I96" s="372" t="s">
        <v>1991</v>
      </c>
      <c r="J96" s="372" t="s">
        <v>1991</v>
      </c>
      <c r="K96" s="372" t="s">
        <v>1991</v>
      </c>
      <c r="L96" s="372" t="s">
        <v>1991</v>
      </c>
      <c r="M96" s="372" t="s">
        <v>1991</v>
      </c>
      <c r="N96" s="372">
        <v>0</v>
      </c>
      <c r="O96" s="372">
        <v>0</v>
      </c>
      <c r="P96" s="372">
        <v>0</v>
      </c>
      <c r="Q96" s="372">
        <v>0</v>
      </c>
      <c r="R96" s="372">
        <v>0</v>
      </c>
      <c r="S96" s="372">
        <v>0</v>
      </c>
      <c r="T96" s="372">
        <v>0</v>
      </c>
      <c r="U96" s="372">
        <v>0</v>
      </c>
    </row>
    <row r="97" spans="1:21" ht="43.2" x14ac:dyDescent="0.3">
      <c r="A97" s="109" t="s">
        <v>14</v>
      </c>
      <c r="B97" s="28" t="s">
        <v>1993</v>
      </c>
      <c r="D97" s="100" t="s">
        <v>16</v>
      </c>
      <c r="E97" s="110" t="s">
        <v>111</v>
      </c>
      <c r="F97" s="109">
        <v>90887</v>
      </c>
      <c r="G97" s="109" t="s">
        <v>116</v>
      </c>
      <c r="H97" s="372" t="s">
        <v>1991</v>
      </c>
      <c r="I97" s="372" t="s">
        <v>1991</v>
      </c>
      <c r="J97" s="372" t="s">
        <v>1991</v>
      </c>
      <c r="K97" s="372" t="s">
        <v>1991</v>
      </c>
      <c r="L97" s="372" t="s">
        <v>1991</v>
      </c>
      <c r="M97" s="372" t="s">
        <v>1991</v>
      </c>
      <c r="N97" s="372">
        <v>0</v>
      </c>
      <c r="O97" s="372">
        <v>0</v>
      </c>
      <c r="P97" s="372">
        <v>0</v>
      </c>
      <c r="Q97" s="372">
        <v>0</v>
      </c>
      <c r="R97" s="372">
        <v>0</v>
      </c>
      <c r="S97" s="372">
        <v>0</v>
      </c>
      <c r="T97" s="372">
        <v>0</v>
      </c>
      <c r="U97" s="372">
        <v>0</v>
      </c>
    </row>
    <row r="98" spans="1:21" ht="43.2" x14ac:dyDescent="0.3">
      <c r="A98" s="109" t="s">
        <v>14</v>
      </c>
      <c r="B98" s="28" t="s">
        <v>1994</v>
      </c>
      <c r="D98" s="100" t="s">
        <v>16</v>
      </c>
      <c r="E98" s="110" t="s">
        <v>111</v>
      </c>
      <c r="F98" s="109">
        <v>90887</v>
      </c>
      <c r="G98" s="109" t="s">
        <v>117</v>
      </c>
      <c r="H98" s="372" t="s">
        <v>1991</v>
      </c>
      <c r="I98" s="372" t="s">
        <v>1991</v>
      </c>
      <c r="J98" s="372" t="s">
        <v>1991</v>
      </c>
      <c r="K98" s="372" t="s">
        <v>1991</v>
      </c>
      <c r="L98" s="372" t="s">
        <v>1991</v>
      </c>
      <c r="M98" s="372" t="s">
        <v>1991</v>
      </c>
      <c r="N98" s="372">
        <v>0</v>
      </c>
      <c r="O98" s="372">
        <v>0</v>
      </c>
      <c r="P98" s="372">
        <v>0</v>
      </c>
      <c r="Q98" s="372">
        <v>0</v>
      </c>
      <c r="R98" s="372">
        <v>0</v>
      </c>
      <c r="S98" s="372">
        <v>0</v>
      </c>
      <c r="T98" s="372">
        <v>0</v>
      </c>
      <c r="U98" s="372">
        <v>0</v>
      </c>
    </row>
    <row r="99" spans="1:21" ht="43.2" x14ac:dyDescent="0.3">
      <c r="A99" s="109" t="s">
        <v>14</v>
      </c>
      <c r="B99" s="28" t="s">
        <v>1995</v>
      </c>
      <c r="D99" s="100" t="s">
        <v>16</v>
      </c>
      <c r="E99" s="110" t="s">
        <v>111</v>
      </c>
      <c r="F99" s="109">
        <v>90887</v>
      </c>
      <c r="G99" s="109" t="s">
        <v>118</v>
      </c>
      <c r="H99" s="372" t="s">
        <v>1991</v>
      </c>
      <c r="I99" s="372" t="s">
        <v>1991</v>
      </c>
      <c r="J99" s="372" t="s">
        <v>1991</v>
      </c>
      <c r="K99" s="372" t="s">
        <v>1991</v>
      </c>
      <c r="L99" s="372" t="s">
        <v>1991</v>
      </c>
      <c r="M99" s="372" t="s">
        <v>1991</v>
      </c>
      <c r="N99" s="372">
        <v>0</v>
      </c>
      <c r="O99" s="372">
        <v>0</v>
      </c>
      <c r="P99" s="372">
        <v>0</v>
      </c>
      <c r="Q99" s="372">
        <v>0</v>
      </c>
      <c r="R99" s="372">
        <v>0</v>
      </c>
      <c r="S99" s="372">
        <v>0</v>
      </c>
      <c r="T99" s="372">
        <v>0</v>
      </c>
      <c r="U99" s="372">
        <v>0</v>
      </c>
    </row>
    <row r="100" spans="1:21" ht="43.2" x14ac:dyDescent="0.3">
      <c r="A100" s="109" t="s">
        <v>14</v>
      </c>
      <c r="B100" s="1" t="s">
        <v>15</v>
      </c>
      <c r="D100" s="100" t="s">
        <v>16</v>
      </c>
      <c r="E100" s="110" t="s">
        <v>111</v>
      </c>
      <c r="F100" s="109">
        <v>90887</v>
      </c>
      <c r="G100" s="109" t="s">
        <v>112</v>
      </c>
      <c r="H100" s="372" t="s">
        <v>1991</v>
      </c>
      <c r="I100" s="372" t="s">
        <v>1991</v>
      </c>
      <c r="J100" s="372" t="s">
        <v>1991</v>
      </c>
      <c r="K100" s="372" t="s">
        <v>1991</v>
      </c>
      <c r="L100" s="372" t="s">
        <v>1991</v>
      </c>
      <c r="M100" s="372" t="s">
        <v>1991</v>
      </c>
      <c r="N100" s="372">
        <v>0</v>
      </c>
      <c r="O100" s="372">
        <v>0</v>
      </c>
      <c r="P100" s="372">
        <v>0</v>
      </c>
      <c r="Q100" s="372">
        <v>0</v>
      </c>
      <c r="R100" s="372">
        <v>0</v>
      </c>
      <c r="S100" s="372">
        <v>0</v>
      </c>
      <c r="T100" s="372">
        <v>0</v>
      </c>
      <c r="U100" s="372">
        <v>0</v>
      </c>
    </row>
    <row r="101" spans="1:21" ht="43.2" x14ac:dyDescent="0.3">
      <c r="A101" s="109" t="s">
        <v>14</v>
      </c>
      <c r="B101" s="1" t="s">
        <v>32</v>
      </c>
      <c r="D101" s="100" t="s">
        <v>16</v>
      </c>
      <c r="E101" s="110" t="s">
        <v>111</v>
      </c>
      <c r="F101" s="109">
        <v>90887</v>
      </c>
      <c r="G101" s="109" t="s">
        <v>121</v>
      </c>
      <c r="H101" s="372" t="s">
        <v>1991</v>
      </c>
      <c r="I101" s="372" t="s">
        <v>1991</v>
      </c>
      <c r="J101" s="372" t="s">
        <v>1991</v>
      </c>
      <c r="K101" s="372" t="s">
        <v>1991</v>
      </c>
      <c r="L101" s="372" t="s">
        <v>1991</v>
      </c>
      <c r="M101" s="372" t="s">
        <v>1991</v>
      </c>
      <c r="N101" s="372">
        <v>0</v>
      </c>
      <c r="O101" s="372">
        <v>0</v>
      </c>
      <c r="P101" s="372">
        <v>0</v>
      </c>
      <c r="Q101" s="372">
        <v>0</v>
      </c>
      <c r="R101" s="372">
        <v>0</v>
      </c>
      <c r="S101" s="372">
        <v>0</v>
      </c>
      <c r="T101" s="372">
        <v>0</v>
      </c>
      <c r="U101" s="372">
        <v>0</v>
      </c>
    </row>
    <row r="102" spans="1:21" ht="43.2" x14ac:dyDescent="0.3">
      <c r="A102" s="109" t="s">
        <v>14</v>
      </c>
      <c r="B102" s="1" t="s">
        <v>19</v>
      </c>
      <c r="D102" s="100" t="s">
        <v>16</v>
      </c>
      <c r="E102" s="110" t="s">
        <v>111</v>
      </c>
      <c r="F102" s="109">
        <v>90887</v>
      </c>
      <c r="G102" s="109" t="s">
        <v>113</v>
      </c>
      <c r="H102" s="372" t="s">
        <v>1991</v>
      </c>
      <c r="I102" s="372" t="s">
        <v>1991</v>
      </c>
      <c r="J102" s="372" t="s">
        <v>1991</v>
      </c>
      <c r="K102" s="372" t="s">
        <v>1991</v>
      </c>
      <c r="L102" s="372" t="s">
        <v>1991</v>
      </c>
      <c r="M102" s="372" t="s">
        <v>1991</v>
      </c>
      <c r="N102" s="372">
        <v>0</v>
      </c>
      <c r="O102" s="372">
        <v>0</v>
      </c>
      <c r="P102" s="372">
        <v>0</v>
      </c>
      <c r="Q102" s="372">
        <v>0</v>
      </c>
      <c r="R102" s="372">
        <v>0</v>
      </c>
      <c r="S102" s="372">
        <v>0</v>
      </c>
      <c r="T102" s="372">
        <v>0</v>
      </c>
      <c r="U102" s="372">
        <v>0</v>
      </c>
    </row>
    <row r="103" spans="1:21" ht="43.2" x14ac:dyDescent="0.3">
      <c r="A103" s="109" t="s">
        <v>14</v>
      </c>
      <c r="B103" s="1" t="s">
        <v>21</v>
      </c>
      <c r="D103" s="100" t="s">
        <v>16</v>
      </c>
      <c r="E103" s="110" t="s">
        <v>111</v>
      </c>
      <c r="F103" s="109">
        <v>90887</v>
      </c>
      <c r="G103" s="109" t="s">
        <v>114</v>
      </c>
      <c r="H103" s="372" t="s">
        <v>1991</v>
      </c>
      <c r="I103" s="372" t="s">
        <v>1991</v>
      </c>
      <c r="J103" s="372" t="s">
        <v>1991</v>
      </c>
      <c r="K103" s="372" t="s">
        <v>1991</v>
      </c>
      <c r="L103" s="372" t="s">
        <v>1991</v>
      </c>
      <c r="M103" s="372" t="s">
        <v>1991</v>
      </c>
      <c r="N103" s="372">
        <v>0</v>
      </c>
      <c r="O103" s="372">
        <v>0</v>
      </c>
      <c r="P103" s="372">
        <v>0</v>
      </c>
      <c r="Q103" s="372">
        <v>0</v>
      </c>
      <c r="R103" s="372">
        <v>0</v>
      </c>
      <c r="S103" s="372">
        <v>0</v>
      </c>
      <c r="T103" s="372">
        <v>0</v>
      </c>
      <c r="U103" s="372">
        <v>0</v>
      </c>
    </row>
    <row r="104" spans="1:21" ht="43.2" x14ac:dyDescent="0.3">
      <c r="A104" s="109" t="s">
        <v>14</v>
      </c>
      <c r="B104" s="1" t="s">
        <v>27</v>
      </c>
      <c r="D104" s="100" t="s">
        <v>16</v>
      </c>
      <c r="E104" s="110" t="s">
        <v>111</v>
      </c>
      <c r="F104" s="109">
        <v>90887</v>
      </c>
      <c r="G104" s="109" t="s">
        <v>119</v>
      </c>
      <c r="H104" s="372" t="s">
        <v>1991</v>
      </c>
      <c r="I104" s="372" t="s">
        <v>1991</v>
      </c>
      <c r="J104" s="372" t="s">
        <v>1991</v>
      </c>
      <c r="K104" s="372" t="s">
        <v>1991</v>
      </c>
      <c r="L104" s="372" t="s">
        <v>1991</v>
      </c>
      <c r="M104" s="372" t="s">
        <v>1991</v>
      </c>
      <c r="N104" s="372">
        <v>221.4117</v>
      </c>
      <c r="O104" s="372">
        <v>294.73830000000004</v>
      </c>
      <c r="P104" s="372">
        <v>342.15750000000003</v>
      </c>
      <c r="Q104" s="372">
        <v>345.55410000000001</v>
      </c>
      <c r="R104" s="372">
        <v>381.5514</v>
      </c>
      <c r="S104" s="372">
        <v>407.22570000000002</v>
      </c>
      <c r="T104" s="372">
        <v>423.04320000000001</v>
      </c>
      <c r="U104" s="372">
        <v>850.71510000000001</v>
      </c>
    </row>
    <row r="105" spans="1:21" ht="43.2" x14ac:dyDescent="0.3">
      <c r="A105" s="109" t="s">
        <v>14</v>
      </c>
      <c r="B105" s="1" t="s">
        <v>29</v>
      </c>
      <c r="D105" s="100" t="s">
        <v>16</v>
      </c>
      <c r="E105" s="110" t="s">
        <v>111</v>
      </c>
      <c r="F105" s="109">
        <v>90887</v>
      </c>
      <c r="G105" s="109" t="s">
        <v>119</v>
      </c>
      <c r="H105" s="372" t="s">
        <v>1991</v>
      </c>
      <c r="I105" s="372" t="s">
        <v>1991</v>
      </c>
      <c r="J105" s="372" t="s">
        <v>1991</v>
      </c>
      <c r="K105" s="372" t="s">
        <v>1991</v>
      </c>
      <c r="L105" s="372" t="s">
        <v>1991</v>
      </c>
      <c r="M105" s="372" t="s">
        <v>1991</v>
      </c>
      <c r="N105" s="372">
        <v>221.4117</v>
      </c>
      <c r="O105" s="372">
        <v>294.73830000000004</v>
      </c>
      <c r="P105" s="372">
        <v>342.15750000000003</v>
      </c>
      <c r="Q105" s="372">
        <v>345.55410000000001</v>
      </c>
      <c r="R105" s="372">
        <v>381.5514</v>
      </c>
      <c r="S105" s="372">
        <v>407.22570000000002</v>
      </c>
      <c r="T105" s="372">
        <v>423.04320000000001</v>
      </c>
      <c r="U105" s="372">
        <v>850.71510000000001</v>
      </c>
    </row>
    <row r="106" spans="1:21" ht="43.2" x14ac:dyDescent="0.3">
      <c r="A106" s="109" t="s">
        <v>14</v>
      </c>
      <c r="B106" s="1" t="s">
        <v>30</v>
      </c>
      <c r="D106" s="100" t="s">
        <v>16</v>
      </c>
      <c r="E106" s="110" t="s">
        <v>111</v>
      </c>
      <c r="F106" s="109">
        <v>90887</v>
      </c>
      <c r="G106" s="109" t="s">
        <v>120</v>
      </c>
      <c r="H106" s="372" t="s">
        <v>1991</v>
      </c>
      <c r="I106" s="372" t="s">
        <v>1991</v>
      </c>
      <c r="J106" s="372" t="s">
        <v>1991</v>
      </c>
      <c r="K106" s="372" t="s">
        <v>1991</v>
      </c>
      <c r="L106" s="372" t="s">
        <v>1991</v>
      </c>
      <c r="M106" s="372" t="s">
        <v>1991</v>
      </c>
      <c r="N106" s="372">
        <v>236.82960000000003</v>
      </c>
      <c r="O106" s="372">
        <v>314.31870000000004</v>
      </c>
      <c r="P106" s="372">
        <v>366.00029999999998</v>
      </c>
      <c r="Q106" s="372">
        <v>369.66330000000005</v>
      </c>
      <c r="R106" s="372">
        <v>408.15809999999999</v>
      </c>
      <c r="S106" s="372">
        <v>435.63059999999996</v>
      </c>
      <c r="T106" s="372">
        <v>452.54700000000003</v>
      </c>
      <c r="U106" s="372">
        <v>910.05570000000012</v>
      </c>
    </row>
    <row r="107" spans="1:21" ht="43.2" x14ac:dyDescent="0.3">
      <c r="A107" s="109" t="s">
        <v>14</v>
      </c>
      <c r="B107" s="1" t="s">
        <v>34</v>
      </c>
      <c r="D107" s="100" t="s">
        <v>16</v>
      </c>
      <c r="E107" s="110" t="s">
        <v>111</v>
      </c>
      <c r="F107" s="109">
        <v>90887</v>
      </c>
      <c r="G107" s="109" t="s">
        <v>122</v>
      </c>
      <c r="H107" s="372" t="s">
        <v>1991</v>
      </c>
      <c r="I107" s="372" t="s">
        <v>1991</v>
      </c>
      <c r="J107" s="372" t="s">
        <v>1991</v>
      </c>
      <c r="K107" s="372" t="s">
        <v>1991</v>
      </c>
      <c r="L107" s="372" t="s">
        <v>1991</v>
      </c>
      <c r="M107" s="372" t="s">
        <v>1991</v>
      </c>
      <c r="N107" s="372">
        <v>203.26320000000001</v>
      </c>
      <c r="O107" s="372">
        <v>270.5958</v>
      </c>
      <c r="P107" s="372">
        <v>314.1189</v>
      </c>
      <c r="Q107" s="372">
        <v>317.2824</v>
      </c>
      <c r="R107" s="372">
        <v>350.31600000000003</v>
      </c>
      <c r="S107" s="372">
        <v>373.89240000000001</v>
      </c>
      <c r="T107" s="372">
        <v>388.41120000000001</v>
      </c>
      <c r="U107" s="372">
        <v>781.08479999999997</v>
      </c>
    </row>
    <row r="108" spans="1:21" ht="57.6" x14ac:dyDescent="0.3">
      <c r="A108" s="109" t="s">
        <v>14</v>
      </c>
      <c r="B108" s="1" t="s">
        <v>27</v>
      </c>
      <c r="D108" s="100" t="s">
        <v>123</v>
      </c>
      <c r="E108" s="110" t="s">
        <v>124</v>
      </c>
      <c r="F108" s="109">
        <v>90889</v>
      </c>
      <c r="G108" s="109" t="s">
        <v>125</v>
      </c>
      <c r="H108" s="372" t="s">
        <v>1991</v>
      </c>
      <c r="I108" s="372">
        <v>46.88</v>
      </c>
      <c r="J108" s="372">
        <v>54.6</v>
      </c>
      <c r="K108" s="372" t="s">
        <v>1991</v>
      </c>
      <c r="L108" s="372" t="s">
        <v>1991</v>
      </c>
      <c r="M108" s="372" t="s">
        <v>1991</v>
      </c>
      <c r="N108" s="372">
        <v>66.487631285310741</v>
      </c>
      <c r="O108" s="372">
        <v>88.505208686440682</v>
      </c>
      <c r="P108" s="372">
        <v>102.74653086158192</v>
      </c>
      <c r="Q108" s="372">
        <v>103.77</v>
      </c>
      <c r="R108" s="372">
        <v>114.57968050847458</v>
      </c>
      <c r="S108" s="372" t="s">
        <v>1991</v>
      </c>
      <c r="T108" s="372">
        <v>127.04246016949153</v>
      </c>
      <c r="U108" s="372">
        <v>255.47400098870057</v>
      </c>
    </row>
    <row r="109" spans="1:21" ht="57.6" x14ac:dyDescent="0.3">
      <c r="A109" s="109" t="s">
        <v>14</v>
      </c>
      <c r="B109" s="1" t="s">
        <v>29</v>
      </c>
      <c r="D109" s="100" t="s">
        <v>123</v>
      </c>
      <c r="E109" s="110" t="s">
        <v>124</v>
      </c>
      <c r="F109" s="109">
        <v>90889</v>
      </c>
      <c r="G109" s="109" t="s">
        <v>125</v>
      </c>
      <c r="H109" s="372" t="s">
        <v>1991</v>
      </c>
      <c r="I109" s="372">
        <v>46.88</v>
      </c>
      <c r="J109" s="372">
        <v>54.6</v>
      </c>
      <c r="K109" s="372" t="s">
        <v>1991</v>
      </c>
      <c r="L109" s="372" t="s">
        <v>1991</v>
      </c>
      <c r="M109" s="372" t="s">
        <v>1991</v>
      </c>
      <c r="N109" s="372">
        <v>66.487631285310741</v>
      </c>
      <c r="O109" s="372">
        <v>88.505208686440682</v>
      </c>
      <c r="P109" s="372">
        <v>102.74653086158192</v>
      </c>
      <c r="Q109" s="372">
        <v>103.77</v>
      </c>
      <c r="R109" s="372">
        <v>114.57968050847458</v>
      </c>
      <c r="S109" s="372" t="s">
        <v>1991</v>
      </c>
      <c r="T109" s="372">
        <v>127.04246016949153</v>
      </c>
      <c r="U109" s="372">
        <v>255.47400098870057</v>
      </c>
    </row>
    <row r="110" spans="1:21" ht="57.6" x14ac:dyDescent="0.3">
      <c r="A110" s="109" t="s">
        <v>14</v>
      </c>
      <c r="B110" s="28" t="s">
        <v>1992</v>
      </c>
      <c r="D110" s="100" t="s">
        <v>123</v>
      </c>
      <c r="E110" s="110" t="s">
        <v>124</v>
      </c>
      <c r="F110" s="109">
        <v>90889</v>
      </c>
      <c r="G110" s="109" t="s">
        <v>126</v>
      </c>
      <c r="H110" s="372" t="s">
        <v>1991</v>
      </c>
      <c r="I110" s="372">
        <v>46.88</v>
      </c>
      <c r="J110" s="372">
        <v>54.6</v>
      </c>
      <c r="K110" s="372" t="s">
        <v>1991</v>
      </c>
      <c r="L110" s="372" t="s">
        <v>1991</v>
      </c>
      <c r="M110" s="372" t="s">
        <v>1991</v>
      </c>
      <c r="N110" s="372">
        <v>66.487631285310741</v>
      </c>
      <c r="O110" s="372">
        <v>88.505208686440682</v>
      </c>
      <c r="P110" s="372">
        <v>102.74653086158192</v>
      </c>
      <c r="Q110" s="372">
        <v>103.77</v>
      </c>
      <c r="R110" s="372">
        <v>114.57968050847458</v>
      </c>
      <c r="S110" s="372" t="s">
        <v>1991</v>
      </c>
      <c r="T110" s="372">
        <v>127.04246016949153</v>
      </c>
      <c r="U110" s="372">
        <v>255.47400098870057</v>
      </c>
    </row>
    <row r="111" spans="1:21" ht="57.6" x14ac:dyDescent="0.3">
      <c r="A111" s="109" t="s">
        <v>14</v>
      </c>
      <c r="B111" s="28" t="s">
        <v>1993</v>
      </c>
      <c r="D111" s="100" t="s">
        <v>123</v>
      </c>
      <c r="E111" s="110" t="s">
        <v>124</v>
      </c>
      <c r="F111" s="109">
        <v>90889</v>
      </c>
      <c r="G111" s="109" t="s">
        <v>127</v>
      </c>
      <c r="H111" s="372" t="s">
        <v>1991</v>
      </c>
      <c r="I111" s="372">
        <v>46.88</v>
      </c>
      <c r="J111" s="372">
        <v>54.6</v>
      </c>
      <c r="K111" s="372" t="s">
        <v>1991</v>
      </c>
      <c r="L111" s="372" t="s">
        <v>1991</v>
      </c>
      <c r="M111" s="372" t="s">
        <v>1991</v>
      </c>
      <c r="N111" s="372">
        <v>66.487631285310741</v>
      </c>
      <c r="O111" s="372">
        <v>88.505208686440682</v>
      </c>
      <c r="P111" s="372">
        <v>102.74653086158192</v>
      </c>
      <c r="Q111" s="372">
        <v>103.77</v>
      </c>
      <c r="R111" s="372">
        <v>114.57968050847458</v>
      </c>
      <c r="S111" s="372" t="s">
        <v>1991</v>
      </c>
      <c r="T111" s="372">
        <v>127.04246016949153</v>
      </c>
      <c r="U111" s="372">
        <v>255.47400098870057</v>
      </c>
    </row>
    <row r="112" spans="1:21" ht="57.6" x14ac:dyDescent="0.3">
      <c r="A112" s="109" t="s">
        <v>14</v>
      </c>
      <c r="B112" s="28" t="s">
        <v>1994</v>
      </c>
      <c r="D112" s="100" t="s">
        <v>123</v>
      </c>
      <c r="E112" s="110" t="s">
        <v>124</v>
      </c>
      <c r="F112" s="109">
        <v>90889</v>
      </c>
      <c r="G112" s="109" t="s">
        <v>128</v>
      </c>
      <c r="H112" s="372" t="s">
        <v>1991</v>
      </c>
      <c r="I112" s="372">
        <v>46.88</v>
      </c>
      <c r="J112" s="372">
        <v>54.6</v>
      </c>
      <c r="K112" s="372" t="s">
        <v>1991</v>
      </c>
      <c r="L112" s="372" t="s">
        <v>1991</v>
      </c>
      <c r="M112" s="372" t="s">
        <v>1991</v>
      </c>
      <c r="N112" s="372">
        <v>66.487631285310741</v>
      </c>
      <c r="O112" s="372">
        <v>88.505208686440682</v>
      </c>
      <c r="P112" s="372">
        <v>102.74653086158192</v>
      </c>
      <c r="Q112" s="372">
        <v>103.77</v>
      </c>
      <c r="R112" s="372">
        <v>114.57968050847458</v>
      </c>
      <c r="S112" s="372" t="s">
        <v>1991</v>
      </c>
      <c r="T112" s="372">
        <v>127.04246016949153</v>
      </c>
      <c r="U112" s="372">
        <v>255.47400098870057</v>
      </c>
    </row>
    <row r="113" spans="1:21" ht="57.6" x14ac:dyDescent="0.3">
      <c r="A113" s="109" t="s">
        <v>14</v>
      </c>
      <c r="B113" s="28" t="s">
        <v>1995</v>
      </c>
      <c r="D113" s="100" t="s">
        <v>123</v>
      </c>
      <c r="E113" s="110" t="s">
        <v>124</v>
      </c>
      <c r="F113" s="109">
        <v>90889</v>
      </c>
      <c r="G113" s="109" t="s">
        <v>129</v>
      </c>
      <c r="H113" s="372" t="s">
        <v>1991</v>
      </c>
      <c r="I113" s="372">
        <v>46.88</v>
      </c>
      <c r="J113" s="372">
        <v>54.6</v>
      </c>
      <c r="K113" s="372" t="s">
        <v>1991</v>
      </c>
      <c r="L113" s="372" t="s">
        <v>1991</v>
      </c>
      <c r="M113" s="372" t="s">
        <v>1991</v>
      </c>
      <c r="N113" s="372">
        <v>66.487631285310741</v>
      </c>
      <c r="O113" s="372">
        <v>88.505208686440682</v>
      </c>
      <c r="P113" s="372">
        <v>102.74653086158192</v>
      </c>
      <c r="Q113" s="372">
        <v>103.77</v>
      </c>
      <c r="R113" s="372">
        <v>114.57968050847458</v>
      </c>
      <c r="S113" s="372" t="s">
        <v>1991</v>
      </c>
      <c r="T113" s="372">
        <v>127.04246016949153</v>
      </c>
      <c r="U113" s="372">
        <v>255.47400098870057</v>
      </c>
    </row>
    <row r="114" spans="1:21" ht="57.6" x14ac:dyDescent="0.3">
      <c r="A114" s="109" t="s">
        <v>14</v>
      </c>
      <c r="B114" s="1" t="s">
        <v>30</v>
      </c>
      <c r="D114" s="100" t="s">
        <v>123</v>
      </c>
      <c r="E114" s="110" t="s">
        <v>124</v>
      </c>
      <c r="F114" s="109">
        <v>90889</v>
      </c>
      <c r="G114" s="109" t="s">
        <v>130</v>
      </c>
      <c r="H114" s="372" t="s">
        <v>1991</v>
      </c>
      <c r="I114" s="372">
        <v>50.14</v>
      </c>
      <c r="J114" s="372">
        <v>58.4</v>
      </c>
      <c r="K114" s="372" t="s">
        <v>1991</v>
      </c>
      <c r="L114" s="372" t="s">
        <v>1991</v>
      </c>
      <c r="M114" s="372" t="s">
        <v>1991</v>
      </c>
      <c r="N114" s="372">
        <v>71.123124083333337</v>
      </c>
      <c r="O114" s="372">
        <v>94.39</v>
      </c>
      <c r="P114" s="372">
        <v>109.90998058333332</v>
      </c>
      <c r="Q114" s="372">
        <v>111.00706674999999</v>
      </c>
      <c r="R114" s="372">
        <v>122.56813299999999</v>
      </c>
      <c r="S114" s="372" t="s">
        <v>1991</v>
      </c>
      <c r="T114" s="372">
        <v>135.89981299999999</v>
      </c>
      <c r="U114" s="372">
        <v>273.28555283333333</v>
      </c>
    </row>
    <row r="115" spans="1:21" ht="57.6" x14ac:dyDescent="0.3">
      <c r="A115" s="109" t="s">
        <v>14</v>
      </c>
      <c r="B115" s="1" t="s">
        <v>15</v>
      </c>
      <c r="D115" s="100" t="s">
        <v>123</v>
      </c>
      <c r="E115" s="110" t="s">
        <v>124</v>
      </c>
      <c r="F115" s="109">
        <v>90889</v>
      </c>
      <c r="G115" s="109" t="s">
        <v>131</v>
      </c>
      <c r="H115" s="372" t="s">
        <v>1991</v>
      </c>
      <c r="I115" s="372">
        <v>46.88</v>
      </c>
      <c r="J115" s="372">
        <v>54.6</v>
      </c>
      <c r="K115" s="372" t="s">
        <v>1991</v>
      </c>
      <c r="L115" s="372" t="s">
        <v>1991</v>
      </c>
      <c r="M115" s="372" t="s">
        <v>1991</v>
      </c>
      <c r="N115" s="372">
        <v>66.487631285310741</v>
      </c>
      <c r="O115" s="372">
        <v>88.505208686440682</v>
      </c>
      <c r="P115" s="372">
        <v>102.74653086158192</v>
      </c>
      <c r="Q115" s="372">
        <v>103.77</v>
      </c>
      <c r="R115" s="372">
        <v>114.57968050847458</v>
      </c>
      <c r="S115" s="372" t="s">
        <v>1991</v>
      </c>
      <c r="T115" s="372">
        <v>127.04246016949153</v>
      </c>
      <c r="U115" s="372">
        <v>255.47400098870057</v>
      </c>
    </row>
    <row r="116" spans="1:21" ht="57.6" x14ac:dyDescent="0.3">
      <c r="A116" s="109" t="s">
        <v>14</v>
      </c>
      <c r="B116" s="1" t="s">
        <v>32</v>
      </c>
      <c r="D116" s="100" t="s">
        <v>123</v>
      </c>
      <c r="E116" s="110" t="s">
        <v>124</v>
      </c>
      <c r="F116" s="109">
        <v>90889</v>
      </c>
      <c r="G116" s="109" t="s">
        <v>132</v>
      </c>
      <c r="H116" s="372" t="s">
        <v>1991</v>
      </c>
      <c r="I116" s="372">
        <v>46.88</v>
      </c>
      <c r="J116" s="372">
        <v>54.6</v>
      </c>
      <c r="K116" s="372" t="s">
        <v>1991</v>
      </c>
      <c r="L116" s="372" t="s">
        <v>1991</v>
      </c>
      <c r="M116" s="372" t="s">
        <v>1991</v>
      </c>
      <c r="N116" s="372">
        <v>66.487631285310741</v>
      </c>
      <c r="O116" s="372">
        <v>88.505208686440682</v>
      </c>
      <c r="P116" s="372">
        <v>102.74653086158192</v>
      </c>
      <c r="Q116" s="372">
        <v>103.77</v>
      </c>
      <c r="R116" s="372">
        <v>114.57968050847458</v>
      </c>
      <c r="S116" s="372" t="s">
        <v>1991</v>
      </c>
      <c r="T116" s="372">
        <v>127.04246016949153</v>
      </c>
      <c r="U116" s="372">
        <v>255.47400098870057</v>
      </c>
    </row>
    <row r="117" spans="1:21" ht="57.6" x14ac:dyDescent="0.3">
      <c r="A117" s="109" t="s">
        <v>14</v>
      </c>
      <c r="B117" s="1" t="s">
        <v>19</v>
      </c>
      <c r="D117" s="100" t="s">
        <v>123</v>
      </c>
      <c r="E117" s="110" t="s">
        <v>124</v>
      </c>
      <c r="F117" s="109">
        <v>90889</v>
      </c>
      <c r="G117" s="109" t="s">
        <v>133</v>
      </c>
      <c r="H117" s="372" t="s">
        <v>1991</v>
      </c>
      <c r="I117" s="372">
        <v>46.88</v>
      </c>
      <c r="J117" s="372">
        <v>54.6</v>
      </c>
      <c r="K117" s="372" t="s">
        <v>1991</v>
      </c>
      <c r="L117" s="372" t="s">
        <v>1991</v>
      </c>
      <c r="M117" s="372" t="s">
        <v>1991</v>
      </c>
      <c r="N117" s="372">
        <v>66.487631285310741</v>
      </c>
      <c r="O117" s="372">
        <v>88.505208686440682</v>
      </c>
      <c r="P117" s="372">
        <v>102.74653086158192</v>
      </c>
      <c r="Q117" s="372">
        <v>103.77</v>
      </c>
      <c r="R117" s="372">
        <v>114.57968050847458</v>
      </c>
      <c r="S117" s="372" t="s">
        <v>1991</v>
      </c>
      <c r="T117" s="372">
        <v>127.04246016949153</v>
      </c>
      <c r="U117" s="372">
        <v>255.47400098870057</v>
      </c>
    </row>
    <row r="118" spans="1:21" ht="57.6" x14ac:dyDescent="0.3">
      <c r="A118" s="109" t="s">
        <v>14</v>
      </c>
      <c r="B118" s="1" t="s">
        <v>21</v>
      </c>
      <c r="D118" s="100" t="s">
        <v>123</v>
      </c>
      <c r="E118" s="110" t="s">
        <v>124</v>
      </c>
      <c r="F118" s="109">
        <v>90889</v>
      </c>
      <c r="G118" s="109" t="s">
        <v>134</v>
      </c>
      <c r="H118" s="372" t="s">
        <v>1991</v>
      </c>
      <c r="I118" s="372">
        <v>46.88</v>
      </c>
      <c r="J118" s="372">
        <v>54.6</v>
      </c>
      <c r="K118" s="372" t="s">
        <v>1991</v>
      </c>
      <c r="L118" s="372" t="s">
        <v>1991</v>
      </c>
      <c r="M118" s="372" t="s">
        <v>1991</v>
      </c>
      <c r="N118" s="372">
        <v>66.487631285310741</v>
      </c>
      <c r="O118" s="372">
        <v>88.505208686440682</v>
      </c>
      <c r="P118" s="372">
        <v>102.74653086158192</v>
      </c>
      <c r="Q118" s="372">
        <v>103.77</v>
      </c>
      <c r="R118" s="372">
        <v>114.57968050847458</v>
      </c>
      <c r="S118" s="372" t="s">
        <v>1991</v>
      </c>
      <c r="T118" s="372">
        <v>127.04246016949153</v>
      </c>
      <c r="U118" s="372">
        <v>255.47400098870057</v>
      </c>
    </row>
    <row r="119" spans="1:21" x14ac:dyDescent="0.3">
      <c r="A119" s="109" t="s">
        <v>14</v>
      </c>
      <c r="B119" s="1" t="s">
        <v>27</v>
      </c>
      <c r="D119" s="100" t="s">
        <v>36</v>
      </c>
      <c r="E119" s="110" t="s">
        <v>135</v>
      </c>
      <c r="F119" s="109">
        <v>96130</v>
      </c>
      <c r="G119" s="109" t="s">
        <v>136</v>
      </c>
      <c r="H119" s="372" t="s">
        <v>1991</v>
      </c>
      <c r="I119" s="372" t="s">
        <v>1991</v>
      </c>
      <c r="J119" s="372" t="s">
        <v>1991</v>
      </c>
      <c r="K119" s="372" t="s">
        <v>1991</v>
      </c>
      <c r="L119" s="372" t="s">
        <v>1991</v>
      </c>
      <c r="M119" s="372" t="s">
        <v>1991</v>
      </c>
      <c r="N119" s="372" t="s">
        <v>1991</v>
      </c>
      <c r="O119" s="373" t="s">
        <v>1991</v>
      </c>
      <c r="P119" s="372">
        <v>410.99</v>
      </c>
      <c r="Q119" s="372" t="s">
        <v>1991</v>
      </c>
      <c r="R119" s="372">
        <v>458.32</v>
      </c>
      <c r="S119" s="372" t="s">
        <v>1991</v>
      </c>
      <c r="T119" s="372">
        <v>508.17</v>
      </c>
      <c r="U119" s="372">
        <v>1021.9</v>
      </c>
    </row>
    <row r="120" spans="1:21" x14ac:dyDescent="0.3">
      <c r="A120" s="109" t="s">
        <v>14</v>
      </c>
      <c r="B120" s="1" t="s">
        <v>29</v>
      </c>
      <c r="D120" s="100" t="s">
        <v>36</v>
      </c>
      <c r="E120" s="110" t="s">
        <v>135</v>
      </c>
      <c r="F120" s="109">
        <v>96130</v>
      </c>
      <c r="G120" s="109" t="s">
        <v>136</v>
      </c>
      <c r="H120" s="372" t="s">
        <v>1991</v>
      </c>
      <c r="I120" s="372" t="s">
        <v>1991</v>
      </c>
      <c r="J120" s="372" t="s">
        <v>1991</v>
      </c>
      <c r="K120" s="372" t="s">
        <v>1991</v>
      </c>
      <c r="L120" s="372" t="s">
        <v>1991</v>
      </c>
      <c r="M120" s="372" t="s">
        <v>1991</v>
      </c>
      <c r="N120" s="372" t="s">
        <v>1991</v>
      </c>
      <c r="O120" s="373" t="s">
        <v>1991</v>
      </c>
      <c r="P120" s="372">
        <v>410.99</v>
      </c>
      <c r="Q120" s="372" t="s">
        <v>1991</v>
      </c>
      <c r="R120" s="372">
        <v>458.32</v>
      </c>
      <c r="S120" s="372" t="s">
        <v>1991</v>
      </c>
      <c r="T120" s="372">
        <v>508.17</v>
      </c>
      <c r="U120" s="372">
        <v>1021.9</v>
      </c>
    </row>
    <row r="121" spans="1:21" x14ac:dyDescent="0.3">
      <c r="A121" s="109" t="s">
        <v>14</v>
      </c>
      <c r="B121" s="28" t="s">
        <v>1992</v>
      </c>
      <c r="D121" s="100" t="s">
        <v>36</v>
      </c>
      <c r="E121" s="110" t="s">
        <v>135</v>
      </c>
      <c r="F121" s="109">
        <v>96130</v>
      </c>
      <c r="G121" s="109" t="s">
        <v>137</v>
      </c>
      <c r="H121" s="372" t="s">
        <v>1991</v>
      </c>
      <c r="I121" s="372" t="s">
        <v>1991</v>
      </c>
      <c r="J121" s="372" t="s">
        <v>1991</v>
      </c>
      <c r="K121" s="372" t="s">
        <v>1991</v>
      </c>
      <c r="L121" s="372" t="s">
        <v>1991</v>
      </c>
      <c r="M121" s="372" t="s">
        <v>1991</v>
      </c>
      <c r="N121" s="372" t="s">
        <v>1991</v>
      </c>
      <c r="O121" s="373" t="s">
        <v>1991</v>
      </c>
      <c r="P121" s="372">
        <v>0</v>
      </c>
      <c r="Q121" s="372" t="s">
        <v>1991</v>
      </c>
      <c r="R121" s="372">
        <v>0</v>
      </c>
      <c r="S121" s="372" t="s">
        <v>1991</v>
      </c>
      <c r="T121" s="372">
        <v>0</v>
      </c>
      <c r="U121" s="372">
        <v>0</v>
      </c>
    </row>
    <row r="122" spans="1:21" x14ac:dyDescent="0.3">
      <c r="A122" s="109" t="s">
        <v>14</v>
      </c>
      <c r="B122" s="28" t="s">
        <v>1993</v>
      </c>
      <c r="D122" s="100" t="s">
        <v>36</v>
      </c>
      <c r="E122" s="110" t="s">
        <v>135</v>
      </c>
      <c r="F122" s="109">
        <v>96130</v>
      </c>
      <c r="G122" s="109" t="s">
        <v>138</v>
      </c>
      <c r="H122" s="372" t="s">
        <v>1991</v>
      </c>
      <c r="I122" s="372" t="s">
        <v>1991</v>
      </c>
      <c r="J122" s="372" t="s">
        <v>1991</v>
      </c>
      <c r="K122" s="372" t="s">
        <v>1991</v>
      </c>
      <c r="L122" s="372" t="s">
        <v>1991</v>
      </c>
      <c r="M122" s="372" t="s">
        <v>1991</v>
      </c>
      <c r="N122" s="372" t="s">
        <v>1991</v>
      </c>
      <c r="O122" s="373" t="s">
        <v>1991</v>
      </c>
      <c r="P122" s="372">
        <v>0</v>
      </c>
      <c r="Q122" s="372" t="s">
        <v>1991</v>
      </c>
      <c r="R122" s="372">
        <v>0</v>
      </c>
      <c r="S122" s="372" t="s">
        <v>1991</v>
      </c>
      <c r="T122" s="372">
        <v>0</v>
      </c>
      <c r="U122" s="372">
        <v>0</v>
      </c>
    </row>
    <row r="123" spans="1:21" x14ac:dyDescent="0.3">
      <c r="A123" s="109" t="s">
        <v>14</v>
      </c>
      <c r="B123" s="28" t="s">
        <v>1994</v>
      </c>
      <c r="D123" s="100" t="s">
        <v>36</v>
      </c>
      <c r="E123" s="110" t="s">
        <v>135</v>
      </c>
      <c r="F123" s="109">
        <v>96130</v>
      </c>
      <c r="G123" s="109" t="s">
        <v>139</v>
      </c>
      <c r="H123" s="372" t="s">
        <v>1991</v>
      </c>
      <c r="I123" s="372" t="s">
        <v>1991</v>
      </c>
      <c r="J123" s="372" t="s">
        <v>1991</v>
      </c>
      <c r="K123" s="372" t="s">
        <v>1991</v>
      </c>
      <c r="L123" s="372" t="s">
        <v>1991</v>
      </c>
      <c r="M123" s="372" t="s">
        <v>1991</v>
      </c>
      <c r="N123" s="372" t="s">
        <v>1991</v>
      </c>
      <c r="O123" s="373" t="s">
        <v>1991</v>
      </c>
      <c r="P123" s="372">
        <v>0</v>
      </c>
      <c r="Q123" s="372" t="s">
        <v>1991</v>
      </c>
      <c r="R123" s="372">
        <v>0</v>
      </c>
      <c r="S123" s="372" t="s">
        <v>1991</v>
      </c>
      <c r="T123" s="372">
        <v>0</v>
      </c>
      <c r="U123" s="372">
        <v>0</v>
      </c>
    </row>
    <row r="124" spans="1:21" x14ac:dyDescent="0.3">
      <c r="A124" s="109" t="s">
        <v>14</v>
      </c>
      <c r="B124" s="28" t="s">
        <v>1995</v>
      </c>
      <c r="D124" s="100" t="s">
        <v>36</v>
      </c>
      <c r="E124" s="110" t="s">
        <v>135</v>
      </c>
      <c r="F124" s="109">
        <v>96130</v>
      </c>
      <c r="G124" s="109" t="s">
        <v>140</v>
      </c>
      <c r="H124" s="372" t="s">
        <v>1991</v>
      </c>
      <c r="I124" s="372" t="s">
        <v>1991</v>
      </c>
      <c r="J124" s="372" t="s">
        <v>1991</v>
      </c>
      <c r="K124" s="372" t="s">
        <v>1991</v>
      </c>
      <c r="L124" s="372" t="s">
        <v>1991</v>
      </c>
      <c r="M124" s="372" t="s">
        <v>1991</v>
      </c>
      <c r="N124" s="372" t="s">
        <v>1991</v>
      </c>
      <c r="O124" s="373" t="s">
        <v>1991</v>
      </c>
      <c r="P124" s="372">
        <v>0</v>
      </c>
      <c r="Q124" s="372" t="s">
        <v>1991</v>
      </c>
      <c r="R124" s="372">
        <v>0</v>
      </c>
      <c r="S124" s="372" t="s">
        <v>1991</v>
      </c>
      <c r="T124" s="372">
        <v>0</v>
      </c>
      <c r="U124" s="372">
        <v>0</v>
      </c>
    </row>
    <row r="125" spans="1:21" x14ac:dyDescent="0.3">
      <c r="A125" s="109" t="s">
        <v>14</v>
      </c>
      <c r="B125" s="1" t="s">
        <v>30</v>
      </c>
      <c r="D125" s="100" t="s">
        <v>36</v>
      </c>
      <c r="E125" s="110" t="s">
        <v>135</v>
      </c>
      <c r="F125" s="109">
        <v>96130</v>
      </c>
      <c r="G125" s="109" t="s">
        <v>141</v>
      </c>
      <c r="H125" s="372" t="s">
        <v>1991</v>
      </c>
      <c r="I125" s="372" t="s">
        <v>1991</v>
      </c>
      <c r="J125" s="372" t="s">
        <v>1991</v>
      </c>
      <c r="K125" s="372" t="s">
        <v>1991</v>
      </c>
      <c r="L125" s="372" t="s">
        <v>1991</v>
      </c>
      <c r="M125" s="372" t="s">
        <v>1991</v>
      </c>
      <c r="N125" s="372" t="s">
        <v>1991</v>
      </c>
      <c r="O125" s="373" t="s">
        <v>1991</v>
      </c>
      <c r="P125" s="372">
        <v>439.64</v>
      </c>
      <c r="Q125" s="372" t="s">
        <v>1991</v>
      </c>
      <c r="R125" s="372">
        <v>490.27</v>
      </c>
      <c r="S125" s="372" t="s">
        <v>1991</v>
      </c>
      <c r="T125" s="372">
        <v>543.6</v>
      </c>
      <c r="U125" s="372">
        <v>1093.1400000000001</v>
      </c>
    </row>
    <row r="126" spans="1:21" x14ac:dyDescent="0.3">
      <c r="A126" s="109" t="s">
        <v>14</v>
      </c>
      <c r="B126" s="1" t="s">
        <v>15</v>
      </c>
      <c r="D126" s="100" t="s">
        <v>36</v>
      </c>
      <c r="E126" s="110" t="s">
        <v>135</v>
      </c>
      <c r="F126" s="109">
        <v>96130</v>
      </c>
      <c r="G126" s="109" t="s">
        <v>142</v>
      </c>
      <c r="H126" s="372" t="s">
        <v>1991</v>
      </c>
      <c r="I126" s="372" t="s">
        <v>1991</v>
      </c>
      <c r="J126" s="372" t="s">
        <v>1991</v>
      </c>
      <c r="K126" s="372" t="s">
        <v>1991</v>
      </c>
      <c r="L126" s="372" t="s">
        <v>1991</v>
      </c>
      <c r="M126" s="372" t="s">
        <v>1991</v>
      </c>
      <c r="N126" s="372" t="s">
        <v>1991</v>
      </c>
      <c r="O126" s="373" t="s">
        <v>1991</v>
      </c>
      <c r="P126" s="372">
        <v>0</v>
      </c>
      <c r="Q126" s="372" t="s">
        <v>1991</v>
      </c>
      <c r="R126" s="372">
        <v>0</v>
      </c>
      <c r="S126" s="372" t="s">
        <v>1991</v>
      </c>
      <c r="T126" s="372">
        <v>0</v>
      </c>
      <c r="U126" s="372">
        <v>0</v>
      </c>
    </row>
    <row r="127" spans="1:21" x14ac:dyDescent="0.3">
      <c r="A127" s="109" t="s">
        <v>14</v>
      </c>
      <c r="B127" s="1" t="s">
        <v>32</v>
      </c>
      <c r="D127" s="100" t="s">
        <v>36</v>
      </c>
      <c r="E127" s="110" t="s">
        <v>135</v>
      </c>
      <c r="F127" s="109">
        <v>96130</v>
      </c>
      <c r="G127" s="109" t="s">
        <v>143</v>
      </c>
      <c r="H127" s="372" t="s">
        <v>1991</v>
      </c>
      <c r="I127" s="372" t="s">
        <v>1991</v>
      </c>
      <c r="J127" s="372" t="s">
        <v>1991</v>
      </c>
      <c r="K127" s="372" t="s">
        <v>1991</v>
      </c>
      <c r="L127" s="372" t="s">
        <v>1991</v>
      </c>
      <c r="M127" s="372" t="s">
        <v>1991</v>
      </c>
      <c r="N127" s="372" t="s">
        <v>1991</v>
      </c>
      <c r="O127" s="373" t="s">
        <v>1991</v>
      </c>
      <c r="P127" s="372">
        <v>0</v>
      </c>
      <c r="Q127" s="372" t="s">
        <v>1991</v>
      </c>
      <c r="R127" s="372">
        <v>0</v>
      </c>
      <c r="S127" s="372" t="s">
        <v>1991</v>
      </c>
      <c r="T127" s="372">
        <v>0</v>
      </c>
      <c r="U127" s="372">
        <v>0</v>
      </c>
    </row>
    <row r="128" spans="1:21" x14ac:dyDescent="0.3">
      <c r="A128" s="109" t="s">
        <v>14</v>
      </c>
      <c r="B128" s="1" t="s">
        <v>19</v>
      </c>
      <c r="D128" s="100" t="s">
        <v>36</v>
      </c>
      <c r="E128" s="110" t="s">
        <v>135</v>
      </c>
      <c r="F128" s="109">
        <v>96130</v>
      </c>
      <c r="G128" s="109" t="s">
        <v>144</v>
      </c>
      <c r="H128" s="372" t="s">
        <v>1991</v>
      </c>
      <c r="I128" s="372" t="s">
        <v>1991</v>
      </c>
      <c r="J128" s="372" t="s">
        <v>1991</v>
      </c>
      <c r="K128" s="372" t="s">
        <v>1991</v>
      </c>
      <c r="L128" s="372" t="s">
        <v>1991</v>
      </c>
      <c r="M128" s="372" t="s">
        <v>1991</v>
      </c>
      <c r="N128" s="372" t="s">
        <v>1991</v>
      </c>
      <c r="O128" s="373" t="s">
        <v>1991</v>
      </c>
      <c r="P128" s="372">
        <v>0</v>
      </c>
      <c r="Q128" s="372" t="s">
        <v>1991</v>
      </c>
      <c r="R128" s="372">
        <v>0</v>
      </c>
      <c r="S128" s="372" t="s">
        <v>1991</v>
      </c>
      <c r="T128" s="372">
        <v>0</v>
      </c>
      <c r="U128" s="372">
        <v>0</v>
      </c>
    </row>
    <row r="129" spans="1:21" x14ac:dyDescent="0.3">
      <c r="A129" s="109" t="s">
        <v>14</v>
      </c>
      <c r="B129" s="1" t="s">
        <v>21</v>
      </c>
      <c r="D129" s="100" t="s">
        <v>36</v>
      </c>
      <c r="E129" s="110" t="s">
        <v>135</v>
      </c>
      <c r="F129" s="109">
        <v>96130</v>
      </c>
      <c r="G129" s="109" t="s">
        <v>145</v>
      </c>
      <c r="H129" s="372" t="s">
        <v>1991</v>
      </c>
      <c r="I129" s="372" t="s">
        <v>1991</v>
      </c>
      <c r="J129" s="372" t="s">
        <v>1991</v>
      </c>
      <c r="K129" s="372" t="s">
        <v>1991</v>
      </c>
      <c r="L129" s="372" t="s">
        <v>1991</v>
      </c>
      <c r="M129" s="372" t="s">
        <v>1991</v>
      </c>
      <c r="N129" s="372" t="s">
        <v>1991</v>
      </c>
      <c r="O129" s="373" t="s">
        <v>1991</v>
      </c>
      <c r="P129" s="372">
        <v>0</v>
      </c>
      <c r="Q129" s="372" t="s">
        <v>1991</v>
      </c>
      <c r="R129" s="372">
        <v>0</v>
      </c>
      <c r="S129" s="372" t="s">
        <v>1991</v>
      </c>
      <c r="T129" s="372">
        <v>0</v>
      </c>
      <c r="U129" s="372">
        <v>0</v>
      </c>
    </row>
    <row r="130" spans="1:21" x14ac:dyDescent="0.3">
      <c r="A130" s="109" t="s">
        <v>14</v>
      </c>
      <c r="B130" s="1" t="s">
        <v>34</v>
      </c>
      <c r="D130" s="100" t="s">
        <v>36</v>
      </c>
      <c r="E130" s="110" t="s">
        <v>135</v>
      </c>
      <c r="F130" s="109">
        <v>96130</v>
      </c>
      <c r="G130" s="109" t="s">
        <v>146</v>
      </c>
      <c r="H130" s="372" t="s">
        <v>1991</v>
      </c>
      <c r="I130" s="372" t="s">
        <v>1991</v>
      </c>
      <c r="J130" s="372" t="s">
        <v>1991</v>
      </c>
      <c r="K130" s="372" t="s">
        <v>1991</v>
      </c>
      <c r="L130" s="372" t="s">
        <v>1991</v>
      </c>
      <c r="M130" s="372" t="s">
        <v>1991</v>
      </c>
      <c r="N130" s="372" t="s">
        <v>1991</v>
      </c>
      <c r="O130" s="373" t="s">
        <v>1991</v>
      </c>
      <c r="P130" s="372">
        <v>377.34</v>
      </c>
      <c r="Q130" s="372" t="s">
        <v>1991</v>
      </c>
      <c r="R130" s="372">
        <v>420.8</v>
      </c>
      <c r="S130" s="372" t="s">
        <v>1991</v>
      </c>
      <c r="T130" s="372">
        <v>466.57</v>
      </c>
      <c r="U130" s="372">
        <v>938.23</v>
      </c>
    </row>
    <row r="131" spans="1:21" ht="28.8" x14ac:dyDescent="0.3">
      <c r="A131" s="109" t="s">
        <v>14</v>
      </c>
      <c r="B131" s="1" t="s">
        <v>27</v>
      </c>
      <c r="D131" s="100" t="s">
        <v>36</v>
      </c>
      <c r="E131" s="110" t="s">
        <v>147</v>
      </c>
      <c r="F131" s="109">
        <v>96131</v>
      </c>
      <c r="G131" s="109" t="s">
        <v>148</v>
      </c>
      <c r="H131" s="372" t="s">
        <v>1991</v>
      </c>
      <c r="I131" s="372" t="s">
        <v>1991</v>
      </c>
      <c r="J131" s="372" t="s">
        <v>1991</v>
      </c>
      <c r="K131" s="372" t="s">
        <v>1991</v>
      </c>
      <c r="L131" s="372" t="s">
        <v>1991</v>
      </c>
      <c r="M131" s="372" t="s">
        <v>1991</v>
      </c>
      <c r="N131" s="372" t="s">
        <v>1991</v>
      </c>
      <c r="O131" s="373" t="s">
        <v>1991</v>
      </c>
      <c r="P131" s="372">
        <v>410.99</v>
      </c>
      <c r="Q131" s="372" t="s">
        <v>1991</v>
      </c>
      <c r="R131" s="372">
        <v>458.32</v>
      </c>
      <c r="S131" s="372" t="s">
        <v>1991</v>
      </c>
      <c r="T131" s="372">
        <v>508.17</v>
      </c>
      <c r="U131" s="372">
        <v>1021.9</v>
      </c>
    </row>
    <row r="132" spans="1:21" ht="28.8" x14ac:dyDescent="0.3">
      <c r="A132" s="109" t="s">
        <v>14</v>
      </c>
      <c r="B132" s="1" t="s">
        <v>29</v>
      </c>
      <c r="D132" s="100" t="s">
        <v>36</v>
      </c>
      <c r="E132" s="110" t="s">
        <v>147</v>
      </c>
      <c r="F132" s="109">
        <v>96131</v>
      </c>
      <c r="G132" s="109" t="s">
        <v>148</v>
      </c>
      <c r="H132" s="372" t="s">
        <v>1991</v>
      </c>
      <c r="I132" s="372" t="s">
        <v>1991</v>
      </c>
      <c r="J132" s="372" t="s">
        <v>1991</v>
      </c>
      <c r="K132" s="372" t="s">
        <v>1991</v>
      </c>
      <c r="L132" s="372" t="s">
        <v>1991</v>
      </c>
      <c r="M132" s="372" t="s">
        <v>1991</v>
      </c>
      <c r="N132" s="372" t="s">
        <v>1991</v>
      </c>
      <c r="O132" s="373" t="s">
        <v>1991</v>
      </c>
      <c r="P132" s="372">
        <v>410.99</v>
      </c>
      <c r="Q132" s="372" t="s">
        <v>1991</v>
      </c>
      <c r="R132" s="372">
        <v>458.32</v>
      </c>
      <c r="S132" s="372" t="s">
        <v>1991</v>
      </c>
      <c r="T132" s="372">
        <v>508.17</v>
      </c>
      <c r="U132" s="372">
        <v>1021.9</v>
      </c>
    </row>
    <row r="133" spans="1:21" ht="28.8" x14ac:dyDescent="0.3">
      <c r="A133" s="109" t="s">
        <v>14</v>
      </c>
      <c r="B133" s="28" t="s">
        <v>1992</v>
      </c>
      <c r="D133" s="100" t="s">
        <v>36</v>
      </c>
      <c r="E133" s="110" t="s">
        <v>147</v>
      </c>
      <c r="F133" s="109">
        <v>96131</v>
      </c>
      <c r="G133" s="109" t="s">
        <v>149</v>
      </c>
      <c r="H133" s="372" t="s">
        <v>1991</v>
      </c>
      <c r="I133" s="372" t="s">
        <v>1991</v>
      </c>
      <c r="J133" s="372" t="s">
        <v>1991</v>
      </c>
      <c r="K133" s="372" t="s">
        <v>1991</v>
      </c>
      <c r="L133" s="372" t="s">
        <v>1991</v>
      </c>
      <c r="M133" s="372" t="s">
        <v>1991</v>
      </c>
      <c r="N133" s="372" t="s">
        <v>1991</v>
      </c>
      <c r="O133" s="373" t="s">
        <v>1991</v>
      </c>
      <c r="P133" s="372">
        <v>0</v>
      </c>
      <c r="Q133" s="372" t="s">
        <v>1991</v>
      </c>
      <c r="R133" s="372">
        <v>0</v>
      </c>
      <c r="S133" s="372" t="s">
        <v>1991</v>
      </c>
      <c r="T133" s="372">
        <v>0</v>
      </c>
      <c r="U133" s="372">
        <v>0</v>
      </c>
    </row>
    <row r="134" spans="1:21" ht="28.8" x14ac:dyDescent="0.3">
      <c r="A134" s="109" t="s">
        <v>14</v>
      </c>
      <c r="B134" s="28" t="s">
        <v>1993</v>
      </c>
      <c r="D134" s="100" t="s">
        <v>36</v>
      </c>
      <c r="E134" s="110" t="s">
        <v>147</v>
      </c>
      <c r="F134" s="109">
        <v>96131</v>
      </c>
      <c r="G134" s="109" t="s">
        <v>150</v>
      </c>
      <c r="H134" s="372" t="s">
        <v>1991</v>
      </c>
      <c r="I134" s="372" t="s">
        <v>1991</v>
      </c>
      <c r="J134" s="372" t="s">
        <v>1991</v>
      </c>
      <c r="K134" s="372" t="s">
        <v>1991</v>
      </c>
      <c r="L134" s="372" t="s">
        <v>1991</v>
      </c>
      <c r="M134" s="372" t="s">
        <v>1991</v>
      </c>
      <c r="N134" s="372" t="s">
        <v>1991</v>
      </c>
      <c r="O134" s="373" t="s">
        <v>1991</v>
      </c>
      <c r="P134" s="372">
        <v>0</v>
      </c>
      <c r="Q134" s="372" t="s">
        <v>1991</v>
      </c>
      <c r="R134" s="372">
        <v>0</v>
      </c>
      <c r="S134" s="372" t="s">
        <v>1991</v>
      </c>
      <c r="T134" s="372">
        <v>0</v>
      </c>
      <c r="U134" s="372">
        <v>0</v>
      </c>
    </row>
    <row r="135" spans="1:21" ht="28.8" x14ac:dyDescent="0.3">
      <c r="A135" s="109" t="s">
        <v>14</v>
      </c>
      <c r="B135" s="28" t="s">
        <v>1994</v>
      </c>
      <c r="D135" s="100" t="s">
        <v>36</v>
      </c>
      <c r="E135" s="110" t="s">
        <v>147</v>
      </c>
      <c r="F135" s="109">
        <v>96131</v>
      </c>
      <c r="G135" s="109" t="s">
        <v>151</v>
      </c>
      <c r="H135" s="372" t="s">
        <v>1991</v>
      </c>
      <c r="I135" s="372" t="s">
        <v>1991</v>
      </c>
      <c r="J135" s="372" t="s">
        <v>1991</v>
      </c>
      <c r="K135" s="372" t="s">
        <v>1991</v>
      </c>
      <c r="L135" s="372" t="s">
        <v>1991</v>
      </c>
      <c r="M135" s="372" t="s">
        <v>1991</v>
      </c>
      <c r="N135" s="372" t="s">
        <v>1991</v>
      </c>
      <c r="O135" s="373" t="s">
        <v>1991</v>
      </c>
      <c r="P135" s="372">
        <v>0</v>
      </c>
      <c r="Q135" s="372" t="s">
        <v>1991</v>
      </c>
      <c r="R135" s="372">
        <v>0</v>
      </c>
      <c r="S135" s="372" t="s">
        <v>1991</v>
      </c>
      <c r="T135" s="372">
        <v>0</v>
      </c>
      <c r="U135" s="372">
        <v>0</v>
      </c>
    </row>
    <row r="136" spans="1:21" ht="28.8" x14ac:dyDescent="0.3">
      <c r="A136" s="109" t="s">
        <v>14</v>
      </c>
      <c r="B136" s="28" t="s">
        <v>1995</v>
      </c>
      <c r="D136" s="100" t="s">
        <v>36</v>
      </c>
      <c r="E136" s="110" t="s">
        <v>147</v>
      </c>
      <c r="F136" s="109">
        <v>96131</v>
      </c>
      <c r="G136" s="109" t="s">
        <v>152</v>
      </c>
      <c r="H136" s="372" t="s">
        <v>1991</v>
      </c>
      <c r="I136" s="372" t="s">
        <v>1991</v>
      </c>
      <c r="J136" s="372" t="s">
        <v>1991</v>
      </c>
      <c r="K136" s="372" t="s">
        <v>1991</v>
      </c>
      <c r="L136" s="372" t="s">
        <v>1991</v>
      </c>
      <c r="M136" s="372" t="s">
        <v>1991</v>
      </c>
      <c r="N136" s="372" t="s">
        <v>1991</v>
      </c>
      <c r="O136" s="373" t="s">
        <v>1991</v>
      </c>
      <c r="P136" s="372">
        <v>0</v>
      </c>
      <c r="Q136" s="372" t="s">
        <v>1991</v>
      </c>
      <c r="R136" s="372">
        <v>0</v>
      </c>
      <c r="S136" s="372" t="s">
        <v>1991</v>
      </c>
      <c r="T136" s="372">
        <v>0</v>
      </c>
      <c r="U136" s="372">
        <v>0</v>
      </c>
    </row>
    <row r="137" spans="1:21" ht="28.8" x14ac:dyDescent="0.3">
      <c r="A137" s="109" t="s">
        <v>14</v>
      </c>
      <c r="B137" s="1" t="s">
        <v>30</v>
      </c>
      <c r="D137" s="100" t="s">
        <v>36</v>
      </c>
      <c r="E137" s="110" t="s">
        <v>147</v>
      </c>
      <c r="F137" s="109">
        <v>96131</v>
      </c>
      <c r="G137" s="109" t="s">
        <v>153</v>
      </c>
      <c r="H137" s="372" t="s">
        <v>1991</v>
      </c>
      <c r="I137" s="372" t="s">
        <v>1991</v>
      </c>
      <c r="J137" s="372" t="s">
        <v>1991</v>
      </c>
      <c r="K137" s="372" t="s">
        <v>1991</v>
      </c>
      <c r="L137" s="372" t="s">
        <v>1991</v>
      </c>
      <c r="M137" s="372" t="s">
        <v>1991</v>
      </c>
      <c r="N137" s="372" t="s">
        <v>1991</v>
      </c>
      <c r="O137" s="373" t="s">
        <v>1991</v>
      </c>
      <c r="P137" s="372">
        <v>439.64</v>
      </c>
      <c r="Q137" s="372" t="s">
        <v>1991</v>
      </c>
      <c r="R137" s="372">
        <v>490.27</v>
      </c>
      <c r="S137" s="372" t="s">
        <v>1991</v>
      </c>
      <c r="T137" s="372">
        <v>543.6</v>
      </c>
      <c r="U137" s="372">
        <v>1093.1400000000001</v>
      </c>
    </row>
    <row r="138" spans="1:21" ht="28.8" x14ac:dyDescent="0.3">
      <c r="A138" s="109" t="s">
        <v>14</v>
      </c>
      <c r="B138" s="1" t="s">
        <v>15</v>
      </c>
      <c r="D138" s="100" t="s">
        <v>36</v>
      </c>
      <c r="E138" s="110" t="s">
        <v>147</v>
      </c>
      <c r="F138" s="109">
        <v>96131</v>
      </c>
      <c r="G138" s="109" t="s">
        <v>154</v>
      </c>
      <c r="H138" s="372" t="s">
        <v>1991</v>
      </c>
      <c r="I138" s="372" t="s">
        <v>1991</v>
      </c>
      <c r="J138" s="372" t="s">
        <v>1991</v>
      </c>
      <c r="K138" s="372" t="s">
        <v>1991</v>
      </c>
      <c r="L138" s="372" t="s">
        <v>1991</v>
      </c>
      <c r="M138" s="372" t="s">
        <v>1991</v>
      </c>
      <c r="N138" s="372" t="s">
        <v>1991</v>
      </c>
      <c r="O138" s="373" t="s">
        <v>1991</v>
      </c>
      <c r="P138" s="372">
        <v>0</v>
      </c>
      <c r="Q138" s="372" t="s">
        <v>1991</v>
      </c>
      <c r="R138" s="372">
        <v>0</v>
      </c>
      <c r="S138" s="372" t="s">
        <v>1991</v>
      </c>
      <c r="T138" s="372">
        <v>0</v>
      </c>
      <c r="U138" s="372">
        <v>0</v>
      </c>
    </row>
    <row r="139" spans="1:21" ht="28.8" x14ac:dyDescent="0.3">
      <c r="A139" s="109" t="s">
        <v>14</v>
      </c>
      <c r="B139" s="1" t="s">
        <v>32</v>
      </c>
      <c r="D139" s="100" t="s">
        <v>36</v>
      </c>
      <c r="E139" s="110" t="s">
        <v>147</v>
      </c>
      <c r="F139" s="109">
        <v>96131</v>
      </c>
      <c r="G139" s="109" t="s">
        <v>155</v>
      </c>
      <c r="H139" s="372" t="s">
        <v>1991</v>
      </c>
      <c r="I139" s="372" t="s">
        <v>1991</v>
      </c>
      <c r="J139" s="372" t="s">
        <v>1991</v>
      </c>
      <c r="K139" s="372" t="s">
        <v>1991</v>
      </c>
      <c r="L139" s="372" t="s">
        <v>1991</v>
      </c>
      <c r="M139" s="372" t="s">
        <v>1991</v>
      </c>
      <c r="N139" s="372" t="s">
        <v>1991</v>
      </c>
      <c r="O139" s="373" t="s">
        <v>1991</v>
      </c>
      <c r="P139" s="372">
        <v>0</v>
      </c>
      <c r="Q139" s="372" t="s">
        <v>1991</v>
      </c>
      <c r="R139" s="372">
        <v>0</v>
      </c>
      <c r="S139" s="372" t="s">
        <v>1991</v>
      </c>
      <c r="T139" s="372">
        <v>0</v>
      </c>
      <c r="U139" s="372">
        <v>0</v>
      </c>
    </row>
    <row r="140" spans="1:21" ht="28.8" x14ac:dyDescent="0.3">
      <c r="A140" s="109" t="s">
        <v>14</v>
      </c>
      <c r="B140" s="1" t="s">
        <v>19</v>
      </c>
      <c r="D140" s="100" t="s">
        <v>36</v>
      </c>
      <c r="E140" s="110" t="s">
        <v>147</v>
      </c>
      <c r="F140" s="109">
        <v>96131</v>
      </c>
      <c r="G140" s="109" t="s">
        <v>156</v>
      </c>
      <c r="H140" s="372" t="s">
        <v>1991</v>
      </c>
      <c r="I140" s="372" t="s">
        <v>1991</v>
      </c>
      <c r="J140" s="372" t="s">
        <v>1991</v>
      </c>
      <c r="K140" s="372" t="s">
        <v>1991</v>
      </c>
      <c r="L140" s="372" t="s">
        <v>1991</v>
      </c>
      <c r="M140" s="372" t="s">
        <v>1991</v>
      </c>
      <c r="N140" s="372" t="s">
        <v>1991</v>
      </c>
      <c r="O140" s="373" t="s">
        <v>1991</v>
      </c>
      <c r="P140" s="372">
        <v>0</v>
      </c>
      <c r="Q140" s="372" t="s">
        <v>1991</v>
      </c>
      <c r="R140" s="372">
        <v>0</v>
      </c>
      <c r="S140" s="372" t="s">
        <v>1991</v>
      </c>
      <c r="T140" s="372">
        <v>0</v>
      </c>
      <c r="U140" s="372">
        <v>0</v>
      </c>
    </row>
    <row r="141" spans="1:21" ht="28.8" x14ac:dyDescent="0.3">
      <c r="A141" s="109" t="s">
        <v>14</v>
      </c>
      <c r="B141" s="1" t="s">
        <v>21</v>
      </c>
      <c r="D141" s="100" t="s">
        <v>36</v>
      </c>
      <c r="E141" s="110" t="s">
        <v>147</v>
      </c>
      <c r="F141" s="109">
        <v>96131</v>
      </c>
      <c r="G141" s="109" t="s">
        <v>157</v>
      </c>
      <c r="H141" s="372" t="s">
        <v>1991</v>
      </c>
      <c r="I141" s="372" t="s">
        <v>1991</v>
      </c>
      <c r="J141" s="372" t="s">
        <v>1991</v>
      </c>
      <c r="K141" s="372" t="s">
        <v>1991</v>
      </c>
      <c r="L141" s="372" t="s">
        <v>1991</v>
      </c>
      <c r="M141" s="372" t="s">
        <v>1991</v>
      </c>
      <c r="N141" s="372" t="s">
        <v>1991</v>
      </c>
      <c r="O141" s="373" t="s">
        <v>1991</v>
      </c>
      <c r="P141" s="372">
        <v>0</v>
      </c>
      <c r="Q141" s="372" t="s">
        <v>1991</v>
      </c>
      <c r="R141" s="372">
        <v>0</v>
      </c>
      <c r="S141" s="372" t="s">
        <v>1991</v>
      </c>
      <c r="T141" s="372">
        <v>0</v>
      </c>
      <c r="U141" s="372">
        <v>0</v>
      </c>
    </row>
    <row r="142" spans="1:21" ht="28.8" x14ac:dyDescent="0.3">
      <c r="A142" s="109" t="s">
        <v>14</v>
      </c>
      <c r="B142" s="1" t="s">
        <v>34</v>
      </c>
      <c r="D142" s="100" t="s">
        <v>36</v>
      </c>
      <c r="E142" s="110" t="s">
        <v>147</v>
      </c>
      <c r="F142" s="109">
        <v>96131</v>
      </c>
      <c r="G142" s="109" t="s">
        <v>158</v>
      </c>
      <c r="H142" s="372" t="s">
        <v>1991</v>
      </c>
      <c r="I142" s="372" t="s">
        <v>1991</v>
      </c>
      <c r="J142" s="372" t="s">
        <v>1991</v>
      </c>
      <c r="K142" s="372" t="s">
        <v>1991</v>
      </c>
      <c r="L142" s="372" t="s">
        <v>1991</v>
      </c>
      <c r="M142" s="372" t="s">
        <v>1991</v>
      </c>
      <c r="N142" s="372" t="s">
        <v>1991</v>
      </c>
      <c r="O142" s="373" t="s">
        <v>1991</v>
      </c>
      <c r="P142" s="372">
        <v>377.34</v>
      </c>
      <c r="Q142" s="372" t="s">
        <v>1991</v>
      </c>
      <c r="R142" s="372">
        <v>420.8</v>
      </c>
      <c r="S142" s="372" t="s">
        <v>1991</v>
      </c>
      <c r="T142" s="372">
        <v>466.57</v>
      </c>
      <c r="U142" s="372">
        <v>938.23</v>
      </c>
    </row>
    <row r="143" spans="1:21" ht="28.8" x14ac:dyDescent="0.3">
      <c r="A143" s="16" t="s">
        <v>14</v>
      </c>
      <c r="B143" s="1" t="s">
        <v>27</v>
      </c>
      <c r="D143" s="100" t="s">
        <v>123</v>
      </c>
      <c r="E143" s="110" t="s">
        <v>159</v>
      </c>
      <c r="F143" s="109">
        <v>96160</v>
      </c>
      <c r="G143" s="109" t="s">
        <v>160</v>
      </c>
      <c r="H143" s="372">
        <v>37.5</v>
      </c>
      <c r="I143" s="372">
        <v>46.88</v>
      </c>
      <c r="J143" s="372">
        <v>54.6</v>
      </c>
      <c r="K143" s="372" t="s">
        <v>1991</v>
      </c>
      <c r="L143" s="372" t="s">
        <v>1991</v>
      </c>
      <c r="M143" s="372" t="s">
        <v>1991</v>
      </c>
      <c r="N143" s="372">
        <v>66.487631285310741</v>
      </c>
      <c r="O143" s="372">
        <v>88.505208686440682</v>
      </c>
      <c r="P143" s="372">
        <v>102.74653086158192</v>
      </c>
      <c r="Q143" s="372">
        <v>103.77</v>
      </c>
      <c r="R143" s="372">
        <v>114.57968050847458</v>
      </c>
      <c r="S143" s="372" t="s">
        <v>1991</v>
      </c>
      <c r="T143" s="372">
        <v>127.04246016949153</v>
      </c>
      <c r="U143" s="372">
        <v>255.47400098870057</v>
      </c>
    </row>
    <row r="144" spans="1:21" ht="28.8" x14ac:dyDescent="0.3">
      <c r="A144" s="16" t="s">
        <v>14</v>
      </c>
      <c r="B144" s="1" t="s">
        <v>29</v>
      </c>
      <c r="D144" s="100" t="s">
        <v>123</v>
      </c>
      <c r="E144" s="110" t="s">
        <v>159</v>
      </c>
      <c r="F144" s="109">
        <v>96160</v>
      </c>
      <c r="G144" s="109" t="s">
        <v>160</v>
      </c>
      <c r="H144" s="372">
        <v>37.5</v>
      </c>
      <c r="I144" s="372">
        <v>46.88</v>
      </c>
      <c r="J144" s="372">
        <v>54.6</v>
      </c>
      <c r="K144" s="372" t="s">
        <v>1991</v>
      </c>
      <c r="L144" s="372" t="s">
        <v>1991</v>
      </c>
      <c r="M144" s="372" t="s">
        <v>1991</v>
      </c>
      <c r="N144" s="372">
        <v>66.487631285310741</v>
      </c>
      <c r="O144" s="372">
        <v>88.505208686440682</v>
      </c>
      <c r="P144" s="372">
        <v>102.74653086158192</v>
      </c>
      <c r="Q144" s="372">
        <v>103.77</v>
      </c>
      <c r="R144" s="372">
        <v>114.57968050847458</v>
      </c>
      <c r="S144" s="372" t="s">
        <v>1991</v>
      </c>
      <c r="T144" s="372">
        <v>127.04246016949153</v>
      </c>
      <c r="U144" s="372">
        <v>255.47400098870057</v>
      </c>
    </row>
    <row r="145" spans="1:21" ht="28.8" x14ac:dyDescent="0.3">
      <c r="A145" s="16" t="s">
        <v>14</v>
      </c>
      <c r="B145" s="1" t="s">
        <v>30</v>
      </c>
      <c r="D145" s="100" t="s">
        <v>123</v>
      </c>
      <c r="E145" s="110" t="s">
        <v>159</v>
      </c>
      <c r="F145" s="109">
        <v>96160</v>
      </c>
      <c r="G145" s="109" t="s">
        <v>161</v>
      </c>
      <c r="H145" s="372">
        <v>40.119999999999997</v>
      </c>
      <c r="I145" s="372">
        <v>50.14</v>
      </c>
      <c r="J145" s="372">
        <v>58.4</v>
      </c>
      <c r="K145" s="372" t="s">
        <v>1991</v>
      </c>
      <c r="L145" s="372" t="s">
        <v>1991</v>
      </c>
      <c r="M145" s="372" t="s">
        <v>1991</v>
      </c>
      <c r="N145" s="372">
        <v>71.123124083333337</v>
      </c>
      <c r="O145" s="372">
        <v>94.39</v>
      </c>
      <c r="P145" s="372">
        <v>109.90998058333332</v>
      </c>
      <c r="Q145" s="372">
        <v>111.00706674999999</v>
      </c>
      <c r="R145" s="372">
        <v>122.56813299999999</v>
      </c>
      <c r="S145" s="372" t="s">
        <v>1991</v>
      </c>
      <c r="T145" s="372">
        <v>135.89981299999999</v>
      </c>
      <c r="U145" s="372">
        <v>273.28555283333333</v>
      </c>
    </row>
    <row r="146" spans="1:21" ht="58.2" customHeight="1" x14ac:dyDescent="0.3">
      <c r="A146" s="16" t="s">
        <v>14</v>
      </c>
      <c r="B146" s="1" t="s">
        <v>15</v>
      </c>
      <c r="D146" s="100" t="s">
        <v>123</v>
      </c>
      <c r="E146" s="110" t="s">
        <v>2010</v>
      </c>
      <c r="F146" s="109">
        <v>96160</v>
      </c>
      <c r="G146" s="109" t="s">
        <v>162</v>
      </c>
      <c r="H146" s="372">
        <v>0</v>
      </c>
      <c r="I146" s="372">
        <v>0</v>
      </c>
      <c r="J146" s="372">
        <v>0</v>
      </c>
      <c r="K146" s="372" t="s">
        <v>1991</v>
      </c>
      <c r="L146" s="372" t="s">
        <v>1991</v>
      </c>
      <c r="M146" s="372" t="s">
        <v>1991</v>
      </c>
      <c r="N146" s="372">
        <v>0</v>
      </c>
      <c r="O146" s="372">
        <v>0</v>
      </c>
      <c r="P146" s="372">
        <v>0</v>
      </c>
      <c r="Q146" s="372">
        <v>0</v>
      </c>
      <c r="R146" s="372">
        <v>0</v>
      </c>
      <c r="S146" s="372" t="s">
        <v>1991</v>
      </c>
      <c r="T146" s="372">
        <v>0</v>
      </c>
      <c r="U146" s="372">
        <v>0</v>
      </c>
    </row>
    <row r="147" spans="1:21" ht="28.8" x14ac:dyDescent="0.3">
      <c r="A147" s="109" t="s">
        <v>14</v>
      </c>
      <c r="B147" s="28" t="s">
        <v>1992</v>
      </c>
      <c r="D147" s="100" t="s">
        <v>16</v>
      </c>
      <c r="E147" s="110" t="s">
        <v>163</v>
      </c>
      <c r="F147" s="109">
        <v>96170</v>
      </c>
      <c r="G147" s="109" t="s">
        <v>164</v>
      </c>
      <c r="H147" s="372">
        <v>0</v>
      </c>
      <c r="I147" s="372">
        <v>0</v>
      </c>
      <c r="J147" s="372">
        <v>0</v>
      </c>
      <c r="K147" s="372" t="s">
        <v>1991</v>
      </c>
      <c r="L147" s="372" t="s">
        <v>1991</v>
      </c>
      <c r="M147" s="372" t="s">
        <v>1991</v>
      </c>
      <c r="N147" s="372">
        <v>0</v>
      </c>
      <c r="O147" s="372">
        <v>0</v>
      </c>
      <c r="P147" s="372">
        <v>0</v>
      </c>
      <c r="Q147" s="372">
        <v>0</v>
      </c>
      <c r="R147" s="372">
        <v>0</v>
      </c>
      <c r="S147" s="372" t="s">
        <v>1991</v>
      </c>
      <c r="T147" s="372">
        <v>0</v>
      </c>
      <c r="U147" s="372">
        <v>0</v>
      </c>
    </row>
    <row r="148" spans="1:21" ht="28.8" x14ac:dyDescent="0.3">
      <c r="A148" s="109" t="s">
        <v>14</v>
      </c>
      <c r="B148" s="28" t="s">
        <v>1993</v>
      </c>
      <c r="D148" s="100" t="s">
        <v>16</v>
      </c>
      <c r="E148" s="110" t="s">
        <v>163</v>
      </c>
      <c r="F148" s="109">
        <v>96170</v>
      </c>
      <c r="G148" s="109" t="s">
        <v>165</v>
      </c>
      <c r="H148" s="372">
        <v>0</v>
      </c>
      <c r="I148" s="372">
        <v>0</v>
      </c>
      <c r="J148" s="372">
        <v>0</v>
      </c>
      <c r="K148" s="372" t="s">
        <v>1991</v>
      </c>
      <c r="L148" s="372" t="s">
        <v>1991</v>
      </c>
      <c r="M148" s="372" t="s">
        <v>1991</v>
      </c>
      <c r="N148" s="372">
        <v>0</v>
      </c>
      <c r="O148" s="372">
        <v>0</v>
      </c>
      <c r="P148" s="372">
        <v>0</v>
      </c>
      <c r="Q148" s="372">
        <v>0</v>
      </c>
      <c r="R148" s="372">
        <v>0</v>
      </c>
      <c r="S148" s="372" t="s">
        <v>1991</v>
      </c>
      <c r="T148" s="372">
        <v>0</v>
      </c>
      <c r="U148" s="372">
        <v>0</v>
      </c>
    </row>
    <row r="149" spans="1:21" ht="28.8" x14ac:dyDescent="0.3">
      <c r="A149" s="109" t="s">
        <v>14</v>
      </c>
      <c r="B149" s="28" t="s">
        <v>1994</v>
      </c>
      <c r="D149" s="100" t="s">
        <v>16</v>
      </c>
      <c r="E149" s="110" t="s">
        <v>163</v>
      </c>
      <c r="F149" s="109">
        <v>96170</v>
      </c>
      <c r="G149" s="109" t="s">
        <v>166</v>
      </c>
      <c r="H149" s="372">
        <v>0</v>
      </c>
      <c r="I149" s="372">
        <v>0</v>
      </c>
      <c r="J149" s="372">
        <v>0</v>
      </c>
      <c r="K149" s="372" t="s">
        <v>1991</v>
      </c>
      <c r="L149" s="372" t="s">
        <v>1991</v>
      </c>
      <c r="M149" s="372" t="s">
        <v>1991</v>
      </c>
      <c r="N149" s="372">
        <v>0</v>
      </c>
      <c r="O149" s="372">
        <v>0</v>
      </c>
      <c r="P149" s="372">
        <v>0</v>
      </c>
      <c r="Q149" s="372">
        <v>0</v>
      </c>
      <c r="R149" s="372">
        <v>0</v>
      </c>
      <c r="S149" s="372" t="s">
        <v>1991</v>
      </c>
      <c r="T149" s="372">
        <v>0</v>
      </c>
      <c r="U149" s="372">
        <v>0</v>
      </c>
    </row>
    <row r="150" spans="1:21" ht="28.8" x14ac:dyDescent="0.3">
      <c r="A150" s="109" t="s">
        <v>14</v>
      </c>
      <c r="B150" s="28" t="s">
        <v>1995</v>
      </c>
      <c r="D150" s="100" t="s">
        <v>16</v>
      </c>
      <c r="E150" s="110" t="s">
        <v>163</v>
      </c>
      <c r="F150" s="109">
        <v>96170</v>
      </c>
      <c r="G150" s="109" t="s">
        <v>167</v>
      </c>
      <c r="H150" s="372">
        <v>0</v>
      </c>
      <c r="I150" s="372">
        <v>0</v>
      </c>
      <c r="J150" s="372">
        <v>0</v>
      </c>
      <c r="K150" s="372" t="s">
        <v>1991</v>
      </c>
      <c r="L150" s="372" t="s">
        <v>1991</v>
      </c>
      <c r="M150" s="372" t="s">
        <v>1991</v>
      </c>
      <c r="N150" s="372">
        <v>0</v>
      </c>
      <c r="O150" s="372">
        <v>0</v>
      </c>
      <c r="P150" s="372">
        <v>0</v>
      </c>
      <c r="Q150" s="372">
        <v>0</v>
      </c>
      <c r="R150" s="372">
        <v>0</v>
      </c>
      <c r="S150" s="372" t="s">
        <v>1991</v>
      </c>
      <c r="T150" s="372">
        <v>0</v>
      </c>
      <c r="U150" s="372">
        <v>0</v>
      </c>
    </row>
    <row r="151" spans="1:21" ht="28.8" x14ac:dyDescent="0.3">
      <c r="A151" s="109" t="s">
        <v>14</v>
      </c>
      <c r="B151" s="1" t="s">
        <v>15</v>
      </c>
      <c r="D151" s="100" t="s">
        <v>16</v>
      </c>
      <c r="E151" s="110" t="s">
        <v>163</v>
      </c>
      <c r="F151" s="109">
        <v>96170</v>
      </c>
      <c r="G151" s="109" t="s">
        <v>168</v>
      </c>
      <c r="H151" s="372">
        <v>0</v>
      </c>
      <c r="I151" s="372">
        <v>0</v>
      </c>
      <c r="J151" s="372">
        <v>0</v>
      </c>
      <c r="K151" s="372" t="s">
        <v>1991</v>
      </c>
      <c r="L151" s="372" t="s">
        <v>1991</v>
      </c>
      <c r="M151" s="372" t="s">
        <v>1991</v>
      </c>
      <c r="N151" s="372">
        <v>0</v>
      </c>
      <c r="O151" s="372">
        <v>0</v>
      </c>
      <c r="P151" s="372">
        <v>0</v>
      </c>
      <c r="Q151" s="372">
        <v>0</v>
      </c>
      <c r="R151" s="372">
        <v>0</v>
      </c>
      <c r="S151" s="372" t="s">
        <v>1991</v>
      </c>
      <c r="T151" s="372">
        <v>0</v>
      </c>
      <c r="U151" s="372">
        <v>0</v>
      </c>
    </row>
    <row r="152" spans="1:21" ht="28.8" x14ac:dyDescent="0.3">
      <c r="A152" s="109" t="s">
        <v>14</v>
      </c>
      <c r="B152" s="1" t="s">
        <v>32</v>
      </c>
      <c r="D152" s="100" t="s">
        <v>16</v>
      </c>
      <c r="E152" s="110" t="s">
        <v>163</v>
      </c>
      <c r="F152" s="109">
        <v>96170</v>
      </c>
      <c r="G152" s="109" t="s">
        <v>169</v>
      </c>
      <c r="H152" s="372">
        <v>0</v>
      </c>
      <c r="I152" s="372">
        <v>0</v>
      </c>
      <c r="J152" s="372">
        <v>0</v>
      </c>
      <c r="K152" s="372" t="s">
        <v>1991</v>
      </c>
      <c r="L152" s="372" t="s">
        <v>1991</v>
      </c>
      <c r="M152" s="372" t="s">
        <v>1991</v>
      </c>
      <c r="N152" s="372">
        <v>0</v>
      </c>
      <c r="O152" s="372">
        <v>0</v>
      </c>
      <c r="P152" s="372">
        <v>0</v>
      </c>
      <c r="Q152" s="372">
        <v>0</v>
      </c>
      <c r="R152" s="372">
        <v>0</v>
      </c>
      <c r="S152" s="372" t="s">
        <v>1991</v>
      </c>
      <c r="T152" s="372">
        <v>0</v>
      </c>
      <c r="U152" s="372">
        <v>0</v>
      </c>
    </row>
    <row r="153" spans="1:21" ht="28.8" x14ac:dyDescent="0.3">
      <c r="A153" s="109" t="s">
        <v>14</v>
      </c>
      <c r="B153" s="1" t="s">
        <v>19</v>
      </c>
      <c r="D153" s="100" t="s">
        <v>16</v>
      </c>
      <c r="E153" s="110" t="s">
        <v>163</v>
      </c>
      <c r="F153" s="109">
        <v>96170</v>
      </c>
      <c r="G153" s="109" t="s">
        <v>170</v>
      </c>
      <c r="H153" s="372">
        <v>0</v>
      </c>
      <c r="I153" s="372">
        <v>0</v>
      </c>
      <c r="J153" s="372">
        <v>0</v>
      </c>
      <c r="K153" s="372" t="s">
        <v>1991</v>
      </c>
      <c r="L153" s="372" t="s">
        <v>1991</v>
      </c>
      <c r="M153" s="372" t="s">
        <v>1991</v>
      </c>
      <c r="N153" s="372">
        <v>0</v>
      </c>
      <c r="O153" s="372">
        <v>0</v>
      </c>
      <c r="P153" s="372">
        <v>0</v>
      </c>
      <c r="Q153" s="372">
        <v>0</v>
      </c>
      <c r="R153" s="372">
        <v>0</v>
      </c>
      <c r="S153" s="372" t="s">
        <v>1991</v>
      </c>
      <c r="T153" s="372">
        <v>0</v>
      </c>
      <c r="U153" s="372">
        <v>0</v>
      </c>
    </row>
    <row r="154" spans="1:21" ht="28.8" x14ac:dyDescent="0.3">
      <c r="A154" s="109" t="s">
        <v>14</v>
      </c>
      <c r="B154" s="1" t="s">
        <v>21</v>
      </c>
      <c r="D154" s="100" t="s">
        <v>16</v>
      </c>
      <c r="E154" s="110" t="s">
        <v>163</v>
      </c>
      <c r="F154" s="109">
        <v>96170</v>
      </c>
      <c r="G154" s="109" t="s">
        <v>171</v>
      </c>
      <c r="H154" s="372">
        <v>0</v>
      </c>
      <c r="I154" s="372">
        <v>0</v>
      </c>
      <c r="J154" s="372">
        <v>0</v>
      </c>
      <c r="K154" s="372" t="s">
        <v>1991</v>
      </c>
      <c r="L154" s="372" t="s">
        <v>1991</v>
      </c>
      <c r="M154" s="372" t="s">
        <v>1991</v>
      </c>
      <c r="N154" s="372">
        <v>0</v>
      </c>
      <c r="O154" s="372">
        <v>0</v>
      </c>
      <c r="P154" s="372">
        <v>0</v>
      </c>
      <c r="Q154" s="372">
        <v>0</v>
      </c>
      <c r="R154" s="372">
        <v>0</v>
      </c>
      <c r="S154" s="372" t="s">
        <v>1991</v>
      </c>
      <c r="T154" s="372">
        <v>0</v>
      </c>
      <c r="U154" s="372">
        <v>0</v>
      </c>
    </row>
    <row r="155" spans="1:21" ht="28.8" x14ac:dyDescent="0.3">
      <c r="A155" s="109" t="s">
        <v>14</v>
      </c>
      <c r="B155" s="1" t="s">
        <v>27</v>
      </c>
      <c r="D155" s="100" t="s">
        <v>16</v>
      </c>
      <c r="E155" s="110" t="s">
        <v>163</v>
      </c>
      <c r="F155" s="109">
        <v>96170</v>
      </c>
      <c r="G155" s="109" t="s">
        <v>172</v>
      </c>
      <c r="H155" s="372">
        <v>75</v>
      </c>
      <c r="I155" s="372">
        <v>93.75</v>
      </c>
      <c r="J155" s="372">
        <v>109.19</v>
      </c>
      <c r="K155" s="372" t="s">
        <v>1991</v>
      </c>
      <c r="L155" s="372" t="s">
        <v>1991</v>
      </c>
      <c r="M155" s="372" t="s">
        <v>1991</v>
      </c>
      <c r="N155" s="372">
        <v>132.97999999999999</v>
      </c>
      <c r="O155" s="372">
        <v>177.01</v>
      </c>
      <c r="P155" s="372">
        <v>205.49</v>
      </c>
      <c r="Q155" s="372">
        <v>207.54</v>
      </c>
      <c r="R155" s="372">
        <v>229.16</v>
      </c>
      <c r="S155" s="372" t="s">
        <v>1991</v>
      </c>
      <c r="T155" s="372">
        <v>254.08</v>
      </c>
      <c r="U155" s="372">
        <v>510.95</v>
      </c>
    </row>
    <row r="156" spans="1:21" ht="28.8" x14ac:dyDescent="0.3">
      <c r="A156" s="109" t="s">
        <v>14</v>
      </c>
      <c r="B156" s="1" t="s">
        <v>29</v>
      </c>
      <c r="D156" s="100" t="s">
        <v>16</v>
      </c>
      <c r="E156" s="110" t="s">
        <v>163</v>
      </c>
      <c r="F156" s="109">
        <v>96170</v>
      </c>
      <c r="G156" s="109" t="s">
        <v>172</v>
      </c>
      <c r="H156" s="372">
        <v>75</v>
      </c>
      <c r="I156" s="372">
        <v>93.75</v>
      </c>
      <c r="J156" s="372">
        <v>109.19</v>
      </c>
      <c r="K156" s="372" t="s">
        <v>1991</v>
      </c>
      <c r="L156" s="372" t="s">
        <v>1991</v>
      </c>
      <c r="M156" s="372" t="s">
        <v>1991</v>
      </c>
      <c r="N156" s="372">
        <v>132.97999999999999</v>
      </c>
      <c r="O156" s="372">
        <v>177.01</v>
      </c>
      <c r="P156" s="372">
        <v>205.49</v>
      </c>
      <c r="Q156" s="372">
        <v>207.54</v>
      </c>
      <c r="R156" s="372">
        <v>229.16</v>
      </c>
      <c r="S156" s="372" t="s">
        <v>1991</v>
      </c>
      <c r="T156" s="372">
        <v>254.08</v>
      </c>
      <c r="U156" s="372">
        <v>510.95</v>
      </c>
    </row>
    <row r="157" spans="1:21" ht="29.4" thickBot="1" x14ac:dyDescent="0.35">
      <c r="A157" s="109" t="s">
        <v>14</v>
      </c>
      <c r="B157" s="1" t="s">
        <v>30</v>
      </c>
      <c r="D157" s="100" t="s">
        <v>16</v>
      </c>
      <c r="E157" s="110" t="s">
        <v>163</v>
      </c>
      <c r="F157" s="109">
        <v>96170</v>
      </c>
      <c r="G157" s="109" t="s">
        <v>173</v>
      </c>
      <c r="H157" s="372">
        <v>80.23</v>
      </c>
      <c r="I157" s="372">
        <v>100.29</v>
      </c>
      <c r="J157" s="372">
        <v>116.81</v>
      </c>
      <c r="K157" s="372" t="s">
        <v>1991</v>
      </c>
      <c r="L157" s="372" t="s">
        <v>1991</v>
      </c>
      <c r="M157" s="372" t="s">
        <v>1991</v>
      </c>
      <c r="N157" s="372">
        <v>142.25</v>
      </c>
      <c r="O157" s="372">
        <v>188.78</v>
      </c>
      <c r="P157" s="372">
        <v>219.82</v>
      </c>
      <c r="Q157" s="372">
        <v>222.01</v>
      </c>
      <c r="R157" s="372">
        <v>245.14</v>
      </c>
      <c r="S157" s="372" t="s">
        <v>1991</v>
      </c>
      <c r="T157" s="372">
        <v>271.8</v>
      </c>
      <c r="U157" s="372">
        <v>546.57000000000005</v>
      </c>
    </row>
    <row r="158" spans="1:21" ht="43.8" thickBot="1" x14ac:dyDescent="0.35">
      <c r="A158" s="109" t="s">
        <v>14</v>
      </c>
      <c r="B158" s="28" t="s">
        <v>1992</v>
      </c>
      <c r="D158" s="100" t="s">
        <v>16</v>
      </c>
      <c r="E158" s="110" t="s">
        <v>174</v>
      </c>
      <c r="F158" s="109">
        <v>96171</v>
      </c>
      <c r="G158" s="109" t="s">
        <v>175</v>
      </c>
      <c r="H158" s="376">
        <v>0</v>
      </c>
      <c r="I158" s="376">
        <v>0</v>
      </c>
      <c r="J158" s="376">
        <v>0</v>
      </c>
      <c r="K158" s="376" t="s">
        <v>1991</v>
      </c>
      <c r="L158" s="376" t="s">
        <v>1991</v>
      </c>
      <c r="M158" s="376" t="s">
        <v>1991</v>
      </c>
      <c r="N158" s="376">
        <v>0</v>
      </c>
      <c r="O158" s="376">
        <v>0</v>
      </c>
      <c r="P158" s="376">
        <v>0</v>
      </c>
      <c r="Q158" s="376">
        <v>0</v>
      </c>
      <c r="R158" s="376">
        <v>0</v>
      </c>
      <c r="S158" s="376" t="s">
        <v>1991</v>
      </c>
      <c r="T158" s="376">
        <v>0</v>
      </c>
      <c r="U158" s="376">
        <v>0</v>
      </c>
    </row>
    <row r="159" spans="1:21" ht="43.8" thickBot="1" x14ac:dyDescent="0.35">
      <c r="A159" s="109" t="s">
        <v>14</v>
      </c>
      <c r="B159" s="28" t="s">
        <v>1993</v>
      </c>
      <c r="D159" s="100" t="s">
        <v>16</v>
      </c>
      <c r="E159" s="110" t="s">
        <v>174</v>
      </c>
      <c r="F159" s="109">
        <v>96171</v>
      </c>
      <c r="G159" s="109" t="s">
        <v>176</v>
      </c>
      <c r="H159" s="377">
        <v>0</v>
      </c>
      <c r="I159" s="377">
        <v>0</v>
      </c>
      <c r="J159" s="377">
        <v>0</v>
      </c>
      <c r="K159" s="377" t="s">
        <v>1991</v>
      </c>
      <c r="L159" s="377" t="s">
        <v>1991</v>
      </c>
      <c r="M159" s="377" t="s">
        <v>1991</v>
      </c>
      <c r="N159" s="377">
        <v>0</v>
      </c>
      <c r="O159" s="377">
        <v>0</v>
      </c>
      <c r="P159" s="377">
        <v>0</v>
      </c>
      <c r="Q159" s="377">
        <v>0</v>
      </c>
      <c r="R159" s="377">
        <v>0</v>
      </c>
      <c r="S159" s="377" t="s">
        <v>1991</v>
      </c>
      <c r="T159" s="377">
        <v>0</v>
      </c>
      <c r="U159" s="377">
        <v>0</v>
      </c>
    </row>
    <row r="160" spans="1:21" ht="43.8" thickBot="1" x14ac:dyDescent="0.35">
      <c r="A160" s="109" t="s">
        <v>14</v>
      </c>
      <c r="B160" s="28" t="s">
        <v>1994</v>
      </c>
      <c r="D160" s="100" t="s">
        <v>16</v>
      </c>
      <c r="E160" s="110" t="s">
        <v>174</v>
      </c>
      <c r="F160" s="109">
        <v>96171</v>
      </c>
      <c r="G160" s="109" t="s">
        <v>177</v>
      </c>
      <c r="H160" s="377">
        <v>0</v>
      </c>
      <c r="I160" s="377">
        <v>0</v>
      </c>
      <c r="J160" s="377">
        <v>0</v>
      </c>
      <c r="K160" s="377" t="s">
        <v>1991</v>
      </c>
      <c r="L160" s="377" t="s">
        <v>1991</v>
      </c>
      <c r="M160" s="377" t="s">
        <v>1991</v>
      </c>
      <c r="N160" s="377">
        <v>0</v>
      </c>
      <c r="O160" s="377">
        <v>0</v>
      </c>
      <c r="P160" s="377">
        <v>0</v>
      </c>
      <c r="Q160" s="377">
        <v>0</v>
      </c>
      <c r="R160" s="377">
        <v>0</v>
      </c>
      <c r="S160" s="377" t="s">
        <v>1991</v>
      </c>
      <c r="T160" s="377">
        <v>0</v>
      </c>
      <c r="U160" s="377">
        <v>0</v>
      </c>
    </row>
    <row r="161" spans="1:21" ht="43.8" thickBot="1" x14ac:dyDescent="0.35">
      <c r="A161" s="109" t="s">
        <v>14</v>
      </c>
      <c r="B161" s="28" t="s">
        <v>1995</v>
      </c>
      <c r="D161" s="100" t="s">
        <v>16</v>
      </c>
      <c r="E161" s="110" t="s">
        <v>174</v>
      </c>
      <c r="F161" s="109">
        <v>96171</v>
      </c>
      <c r="G161" s="109" t="s">
        <v>178</v>
      </c>
      <c r="H161" s="378">
        <v>0</v>
      </c>
      <c r="I161" s="378">
        <v>0</v>
      </c>
      <c r="J161" s="378">
        <v>0</v>
      </c>
      <c r="K161" s="378" t="s">
        <v>1991</v>
      </c>
      <c r="L161" s="378" t="s">
        <v>1991</v>
      </c>
      <c r="M161" s="378" t="s">
        <v>1991</v>
      </c>
      <c r="N161" s="378">
        <v>0</v>
      </c>
      <c r="O161" s="378">
        <v>0</v>
      </c>
      <c r="P161" s="378">
        <v>0</v>
      </c>
      <c r="Q161" s="378">
        <v>0</v>
      </c>
      <c r="R161" s="378">
        <v>0</v>
      </c>
      <c r="S161" s="378" t="s">
        <v>1991</v>
      </c>
      <c r="T161" s="378">
        <v>0</v>
      </c>
      <c r="U161" s="378">
        <v>0</v>
      </c>
    </row>
    <row r="162" spans="1:21" ht="43.8" thickBot="1" x14ac:dyDescent="0.35">
      <c r="A162" s="109" t="s">
        <v>14</v>
      </c>
      <c r="B162" s="1" t="s">
        <v>15</v>
      </c>
      <c r="D162" s="100" t="s">
        <v>16</v>
      </c>
      <c r="E162" s="110" t="s">
        <v>174</v>
      </c>
      <c r="F162" s="109">
        <v>96171</v>
      </c>
      <c r="G162" s="109" t="s">
        <v>179</v>
      </c>
      <c r="H162" s="378">
        <v>0</v>
      </c>
      <c r="I162" s="378">
        <v>0</v>
      </c>
      <c r="J162" s="378">
        <v>0</v>
      </c>
      <c r="K162" s="378" t="s">
        <v>1991</v>
      </c>
      <c r="L162" s="378" t="s">
        <v>1991</v>
      </c>
      <c r="M162" s="378" t="s">
        <v>1991</v>
      </c>
      <c r="N162" s="378">
        <v>0</v>
      </c>
      <c r="O162" s="378">
        <v>0</v>
      </c>
      <c r="P162" s="378">
        <v>0</v>
      </c>
      <c r="Q162" s="378">
        <v>0</v>
      </c>
      <c r="R162" s="378">
        <v>0</v>
      </c>
      <c r="S162" s="378" t="s">
        <v>1991</v>
      </c>
      <c r="T162" s="378">
        <v>0</v>
      </c>
      <c r="U162" s="378">
        <v>0</v>
      </c>
    </row>
    <row r="163" spans="1:21" ht="43.8" thickBot="1" x14ac:dyDescent="0.35">
      <c r="A163" s="109" t="s">
        <v>14</v>
      </c>
      <c r="B163" s="1" t="s">
        <v>32</v>
      </c>
      <c r="D163" s="100" t="s">
        <v>16</v>
      </c>
      <c r="E163" s="110" t="s">
        <v>174</v>
      </c>
      <c r="F163" s="109">
        <v>96171</v>
      </c>
      <c r="G163" s="109" t="s">
        <v>180</v>
      </c>
      <c r="H163" s="378">
        <v>0</v>
      </c>
      <c r="I163" s="378">
        <v>0</v>
      </c>
      <c r="J163" s="378">
        <v>0</v>
      </c>
      <c r="K163" s="378" t="s">
        <v>1991</v>
      </c>
      <c r="L163" s="378" t="s">
        <v>1991</v>
      </c>
      <c r="M163" s="378" t="s">
        <v>1991</v>
      </c>
      <c r="N163" s="378">
        <v>0</v>
      </c>
      <c r="O163" s="378">
        <v>0</v>
      </c>
      <c r="P163" s="378">
        <v>0</v>
      </c>
      <c r="Q163" s="378">
        <v>0</v>
      </c>
      <c r="R163" s="378">
        <v>0</v>
      </c>
      <c r="S163" s="378" t="s">
        <v>1991</v>
      </c>
      <c r="T163" s="378">
        <v>0</v>
      </c>
      <c r="U163" s="378">
        <v>0</v>
      </c>
    </row>
    <row r="164" spans="1:21" ht="43.8" thickBot="1" x14ac:dyDescent="0.35">
      <c r="A164" s="109" t="s">
        <v>14</v>
      </c>
      <c r="B164" s="1" t="s">
        <v>19</v>
      </c>
      <c r="D164" s="100" t="s">
        <v>16</v>
      </c>
      <c r="E164" s="110" t="s">
        <v>174</v>
      </c>
      <c r="F164" s="109">
        <v>96171</v>
      </c>
      <c r="G164" s="109" t="s">
        <v>181</v>
      </c>
      <c r="H164" s="379">
        <v>0</v>
      </c>
      <c r="I164" s="379">
        <v>0</v>
      </c>
      <c r="J164" s="379">
        <v>0</v>
      </c>
      <c r="K164" s="379" t="s">
        <v>1991</v>
      </c>
      <c r="L164" s="379" t="s">
        <v>1991</v>
      </c>
      <c r="M164" s="379" t="s">
        <v>1991</v>
      </c>
      <c r="N164" s="379">
        <v>0</v>
      </c>
      <c r="O164" s="379">
        <v>0</v>
      </c>
      <c r="P164" s="379">
        <v>0</v>
      </c>
      <c r="Q164" s="379">
        <v>0</v>
      </c>
      <c r="R164" s="379">
        <v>0</v>
      </c>
      <c r="S164" s="379" t="s">
        <v>1991</v>
      </c>
      <c r="T164" s="379">
        <v>0</v>
      </c>
      <c r="U164" s="379">
        <v>0</v>
      </c>
    </row>
    <row r="165" spans="1:21" ht="43.8" thickBot="1" x14ac:dyDescent="0.35">
      <c r="A165" s="109" t="s">
        <v>14</v>
      </c>
      <c r="B165" s="1" t="s">
        <v>21</v>
      </c>
      <c r="D165" s="100" t="s">
        <v>16</v>
      </c>
      <c r="E165" s="110" t="s">
        <v>174</v>
      </c>
      <c r="F165" s="109">
        <v>96171</v>
      </c>
      <c r="G165" s="109" t="s">
        <v>182</v>
      </c>
      <c r="H165" s="379">
        <v>0</v>
      </c>
      <c r="I165" s="379">
        <v>0</v>
      </c>
      <c r="J165" s="379">
        <v>0</v>
      </c>
      <c r="K165" s="379" t="s">
        <v>1991</v>
      </c>
      <c r="L165" s="379" t="s">
        <v>1991</v>
      </c>
      <c r="M165" s="379" t="s">
        <v>1991</v>
      </c>
      <c r="N165" s="379">
        <v>0</v>
      </c>
      <c r="O165" s="379">
        <v>0</v>
      </c>
      <c r="P165" s="379">
        <v>0</v>
      </c>
      <c r="Q165" s="379">
        <v>0</v>
      </c>
      <c r="R165" s="379">
        <v>0</v>
      </c>
      <c r="S165" s="379" t="s">
        <v>1991</v>
      </c>
      <c r="T165" s="379">
        <v>0</v>
      </c>
      <c r="U165" s="379">
        <v>0</v>
      </c>
    </row>
    <row r="166" spans="1:21" ht="43.8" thickBot="1" x14ac:dyDescent="0.35">
      <c r="A166" s="109" t="s">
        <v>14</v>
      </c>
      <c r="B166" s="1" t="s">
        <v>27</v>
      </c>
      <c r="D166" s="100" t="s">
        <v>16</v>
      </c>
      <c r="E166" s="110" t="s">
        <v>174</v>
      </c>
      <c r="F166" s="109">
        <v>96171</v>
      </c>
      <c r="G166" s="109" t="s">
        <v>183</v>
      </c>
      <c r="H166" s="379">
        <v>37.5</v>
      </c>
      <c r="I166" s="379">
        <v>46.88</v>
      </c>
      <c r="J166" s="379">
        <v>54.6</v>
      </c>
      <c r="K166" s="379" t="s">
        <v>1991</v>
      </c>
      <c r="L166" s="379" t="s">
        <v>1991</v>
      </c>
      <c r="M166" s="379" t="s">
        <v>1991</v>
      </c>
      <c r="N166" s="379">
        <v>66.489999999999995</v>
      </c>
      <c r="O166" s="379">
        <v>88.51</v>
      </c>
      <c r="P166" s="379">
        <v>102.75</v>
      </c>
      <c r="Q166" s="379">
        <v>103.77</v>
      </c>
      <c r="R166" s="379">
        <v>114.58</v>
      </c>
      <c r="S166" s="379" t="s">
        <v>1991</v>
      </c>
      <c r="T166" s="379">
        <v>127.04</v>
      </c>
      <c r="U166" s="379">
        <v>255.47</v>
      </c>
    </row>
    <row r="167" spans="1:21" ht="43.8" thickBot="1" x14ac:dyDescent="0.35">
      <c r="A167" s="109" t="s">
        <v>14</v>
      </c>
      <c r="B167" s="1" t="s">
        <v>29</v>
      </c>
      <c r="D167" s="100" t="s">
        <v>16</v>
      </c>
      <c r="E167" s="110" t="s">
        <v>174</v>
      </c>
      <c r="F167" s="109">
        <v>96171</v>
      </c>
      <c r="G167" s="109" t="s">
        <v>183</v>
      </c>
      <c r="H167" s="379">
        <v>37.5</v>
      </c>
      <c r="I167" s="379">
        <v>46.88</v>
      </c>
      <c r="J167" s="379">
        <v>54.6</v>
      </c>
      <c r="K167" s="379" t="s">
        <v>1991</v>
      </c>
      <c r="L167" s="379" t="s">
        <v>1991</v>
      </c>
      <c r="M167" s="379" t="s">
        <v>1991</v>
      </c>
      <c r="N167" s="379">
        <v>66.489999999999995</v>
      </c>
      <c r="O167" s="379">
        <v>88.51</v>
      </c>
      <c r="P167" s="379">
        <v>102.75</v>
      </c>
      <c r="Q167" s="379">
        <v>103.77</v>
      </c>
      <c r="R167" s="379">
        <v>114.58</v>
      </c>
      <c r="S167" s="379" t="s">
        <v>1991</v>
      </c>
      <c r="T167" s="379">
        <v>127.04</v>
      </c>
      <c r="U167" s="379">
        <v>255.47</v>
      </c>
    </row>
    <row r="168" spans="1:21" ht="43.8" thickBot="1" x14ac:dyDescent="0.35">
      <c r="A168" s="109" t="s">
        <v>14</v>
      </c>
      <c r="B168" s="1" t="s">
        <v>30</v>
      </c>
      <c r="D168" s="100" t="s">
        <v>16</v>
      </c>
      <c r="E168" s="110" t="s">
        <v>174</v>
      </c>
      <c r="F168" s="109">
        <v>96171</v>
      </c>
      <c r="G168" s="109" t="s">
        <v>184</v>
      </c>
      <c r="H168" s="379">
        <v>40.119999999999997</v>
      </c>
      <c r="I168" s="379">
        <v>50.14</v>
      </c>
      <c r="J168" s="379">
        <v>58.4</v>
      </c>
      <c r="K168" s="379" t="s">
        <v>1991</v>
      </c>
      <c r="L168" s="379" t="s">
        <v>1991</v>
      </c>
      <c r="M168" s="379" t="s">
        <v>1991</v>
      </c>
      <c r="N168" s="379">
        <v>71.12</v>
      </c>
      <c r="O168" s="379">
        <v>94.39</v>
      </c>
      <c r="P168" s="379">
        <v>109.91</v>
      </c>
      <c r="Q168" s="379">
        <v>111.00706674999999</v>
      </c>
      <c r="R168" s="379">
        <v>122.57</v>
      </c>
      <c r="S168" s="379" t="s">
        <v>1991</v>
      </c>
      <c r="T168" s="379">
        <v>135.89981299999999</v>
      </c>
      <c r="U168" s="379">
        <v>273.28555283333333</v>
      </c>
    </row>
    <row r="169" spans="1:21" ht="29.4" thickBot="1" x14ac:dyDescent="0.35">
      <c r="A169" s="109" t="s">
        <v>14</v>
      </c>
      <c r="B169" s="1" t="s">
        <v>27</v>
      </c>
      <c r="D169" s="100" t="s">
        <v>36</v>
      </c>
      <c r="E169" s="110" t="s">
        <v>185</v>
      </c>
      <c r="F169" s="109">
        <v>98966</v>
      </c>
      <c r="G169" s="109" t="s">
        <v>186</v>
      </c>
      <c r="H169" s="377" t="s">
        <v>1991</v>
      </c>
      <c r="I169" s="377" t="s">
        <v>1991</v>
      </c>
      <c r="J169" s="377" t="s">
        <v>1991</v>
      </c>
      <c r="K169" s="377" t="s">
        <v>1991</v>
      </c>
      <c r="L169" s="377" t="s">
        <v>1991</v>
      </c>
      <c r="M169" s="377" t="s">
        <v>1991</v>
      </c>
      <c r="N169" s="377">
        <v>33.24</v>
      </c>
      <c r="O169" s="387" t="s">
        <v>1991</v>
      </c>
      <c r="P169" s="377">
        <v>51.37</v>
      </c>
      <c r="Q169" s="377" t="s">
        <v>1991</v>
      </c>
      <c r="R169" s="377">
        <v>57.29</v>
      </c>
      <c r="S169" s="377" t="s">
        <v>1991</v>
      </c>
      <c r="T169" s="377">
        <v>63.52</v>
      </c>
      <c r="U169" s="377" t="s">
        <v>1991</v>
      </c>
    </row>
    <row r="170" spans="1:21" ht="29.4" thickBot="1" x14ac:dyDescent="0.35">
      <c r="A170" s="109" t="s">
        <v>14</v>
      </c>
      <c r="B170" s="1" t="s">
        <v>29</v>
      </c>
      <c r="D170" s="100" t="s">
        <v>36</v>
      </c>
      <c r="E170" s="110" t="s">
        <v>185</v>
      </c>
      <c r="F170" s="109">
        <v>98966</v>
      </c>
      <c r="G170" s="109" t="s">
        <v>186</v>
      </c>
      <c r="H170" s="378" t="s">
        <v>1991</v>
      </c>
      <c r="I170" s="378" t="s">
        <v>1991</v>
      </c>
      <c r="J170" s="378" t="s">
        <v>1991</v>
      </c>
      <c r="K170" s="378" t="s">
        <v>1991</v>
      </c>
      <c r="L170" s="378" t="s">
        <v>1991</v>
      </c>
      <c r="M170" s="378" t="s">
        <v>1991</v>
      </c>
      <c r="N170" s="378">
        <v>33.24</v>
      </c>
      <c r="O170" s="382" t="s">
        <v>1991</v>
      </c>
      <c r="P170" s="378">
        <v>51.37</v>
      </c>
      <c r="Q170" s="378" t="s">
        <v>1991</v>
      </c>
      <c r="R170" s="378">
        <v>57.29</v>
      </c>
      <c r="S170" s="378" t="s">
        <v>1991</v>
      </c>
      <c r="T170" s="378">
        <v>63.52</v>
      </c>
      <c r="U170" s="378" t="s">
        <v>1991</v>
      </c>
    </row>
    <row r="171" spans="1:21" ht="29.4" thickBot="1" x14ac:dyDescent="0.35">
      <c r="A171" s="109" t="s">
        <v>14</v>
      </c>
      <c r="B171" s="28" t="s">
        <v>1992</v>
      </c>
      <c r="D171" s="100" t="s">
        <v>36</v>
      </c>
      <c r="E171" s="110" t="s">
        <v>185</v>
      </c>
      <c r="F171" s="109">
        <v>98966</v>
      </c>
      <c r="G171" s="109" t="s">
        <v>187</v>
      </c>
      <c r="H171" s="378" t="s">
        <v>1991</v>
      </c>
      <c r="I171" s="378" t="s">
        <v>1991</v>
      </c>
      <c r="J171" s="378" t="s">
        <v>1991</v>
      </c>
      <c r="K171" s="378" t="s">
        <v>1991</v>
      </c>
      <c r="L171" s="378" t="s">
        <v>1991</v>
      </c>
      <c r="M171" s="378" t="s">
        <v>1991</v>
      </c>
      <c r="N171" s="378">
        <v>0</v>
      </c>
      <c r="O171" s="382" t="s">
        <v>1991</v>
      </c>
      <c r="P171" s="378">
        <v>0</v>
      </c>
      <c r="Q171" s="378" t="s">
        <v>1991</v>
      </c>
      <c r="R171" s="378">
        <v>0</v>
      </c>
      <c r="S171" s="378" t="s">
        <v>1991</v>
      </c>
      <c r="T171" s="378">
        <v>0</v>
      </c>
      <c r="U171" s="378" t="s">
        <v>1991</v>
      </c>
    </row>
    <row r="172" spans="1:21" ht="29.4" thickBot="1" x14ac:dyDescent="0.35">
      <c r="A172" s="109" t="s">
        <v>14</v>
      </c>
      <c r="B172" s="28" t="s">
        <v>1993</v>
      </c>
      <c r="D172" s="100" t="s">
        <v>36</v>
      </c>
      <c r="E172" s="110" t="s">
        <v>185</v>
      </c>
      <c r="F172" s="109">
        <v>98966</v>
      </c>
      <c r="G172" s="109" t="s">
        <v>188</v>
      </c>
      <c r="H172" s="383" t="s">
        <v>1991</v>
      </c>
      <c r="I172" s="383" t="s">
        <v>1991</v>
      </c>
      <c r="J172" s="383" t="s">
        <v>1991</v>
      </c>
      <c r="K172" s="383" t="s">
        <v>1991</v>
      </c>
      <c r="L172" s="383" t="s">
        <v>1991</v>
      </c>
      <c r="M172" s="383" t="s">
        <v>1991</v>
      </c>
      <c r="N172" s="383">
        <v>0</v>
      </c>
      <c r="O172" s="384" t="s">
        <v>1991</v>
      </c>
      <c r="P172" s="383">
        <v>0</v>
      </c>
      <c r="Q172" s="383" t="s">
        <v>1991</v>
      </c>
      <c r="R172" s="383">
        <v>0</v>
      </c>
      <c r="S172" s="383" t="s">
        <v>1991</v>
      </c>
      <c r="T172" s="383">
        <v>0</v>
      </c>
      <c r="U172" s="383" t="s">
        <v>1991</v>
      </c>
    </row>
    <row r="173" spans="1:21" ht="29.4" thickBot="1" x14ac:dyDescent="0.35">
      <c r="A173" s="109" t="s">
        <v>14</v>
      </c>
      <c r="B173" s="28" t="s">
        <v>1994</v>
      </c>
      <c r="D173" s="100" t="s">
        <v>36</v>
      </c>
      <c r="E173" s="110" t="s">
        <v>185</v>
      </c>
      <c r="F173" s="109">
        <v>98966</v>
      </c>
      <c r="G173" s="109" t="s">
        <v>189</v>
      </c>
      <c r="H173" s="379" t="s">
        <v>1991</v>
      </c>
      <c r="I173" s="379" t="s">
        <v>1991</v>
      </c>
      <c r="J173" s="379" t="s">
        <v>1991</v>
      </c>
      <c r="K173" s="379" t="s">
        <v>1991</v>
      </c>
      <c r="L173" s="379" t="s">
        <v>1991</v>
      </c>
      <c r="M173" s="379" t="s">
        <v>1991</v>
      </c>
      <c r="N173" s="379">
        <v>0</v>
      </c>
      <c r="O173" s="380" t="s">
        <v>1991</v>
      </c>
      <c r="P173" s="379">
        <v>0</v>
      </c>
      <c r="Q173" s="379" t="s">
        <v>1991</v>
      </c>
      <c r="R173" s="379">
        <v>0</v>
      </c>
      <c r="S173" s="379" t="s">
        <v>1991</v>
      </c>
      <c r="T173" s="379">
        <v>0</v>
      </c>
      <c r="U173" s="379" t="s">
        <v>1991</v>
      </c>
    </row>
    <row r="174" spans="1:21" ht="29.4" thickBot="1" x14ac:dyDescent="0.35">
      <c r="A174" s="109" t="s">
        <v>14</v>
      </c>
      <c r="B174" s="28" t="s">
        <v>1995</v>
      </c>
      <c r="D174" s="100" t="s">
        <v>36</v>
      </c>
      <c r="E174" s="110" t="s">
        <v>185</v>
      </c>
      <c r="F174" s="109">
        <v>98966</v>
      </c>
      <c r="G174" s="109" t="s">
        <v>190</v>
      </c>
      <c r="H174" s="379" t="s">
        <v>1991</v>
      </c>
      <c r="I174" s="379" t="s">
        <v>1991</v>
      </c>
      <c r="J174" s="379" t="s">
        <v>1991</v>
      </c>
      <c r="K174" s="379" t="s">
        <v>1991</v>
      </c>
      <c r="L174" s="379" t="s">
        <v>1991</v>
      </c>
      <c r="M174" s="379" t="s">
        <v>1991</v>
      </c>
      <c r="N174" s="379">
        <v>0</v>
      </c>
      <c r="O174" s="380" t="s">
        <v>1991</v>
      </c>
      <c r="P174" s="379">
        <v>0</v>
      </c>
      <c r="Q174" s="379" t="s">
        <v>1991</v>
      </c>
      <c r="R174" s="379">
        <v>0</v>
      </c>
      <c r="S174" s="379" t="s">
        <v>1991</v>
      </c>
      <c r="T174" s="379">
        <v>0</v>
      </c>
      <c r="U174" s="379" t="s">
        <v>1991</v>
      </c>
    </row>
    <row r="175" spans="1:21" ht="29.4" thickBot="1" x14ac:dyDescent="0.35">
      <c r="A175" s="109" t="s">
        <v>14</v>
      </c>
      <c r="B175" s="1" t="s">
        <v>30</v>
      </c>
      <c r="D175" s="100" t="s">
        <v>36</v>
      </c>
      <c r="E175" s="110" t="s">
        <v>185</v>
      </c>
      <c r="F175" s="109">
        <v>98966</v>
      </c>
      <c r="G175" s="109" t="s">
        <v>191</v>
      </c>
      <c r="H175" s="379" t="s">
        <v>1991</v>
      </c>
      <c r="I175" s="379" t="s">
        <v>1991</v>
      </c>
      <c r="J175" s="379" t="s">
        <v>1991</v>
      </c>
      <c r="K175" s="379" t="s">
        <v>1991</v>
      </c>
      <c r="L175" s="379" t="s">
        <v>1991</v>
      </c>
      <c r="M175" s="379" t="s">
        <v>1991</v>
      </c>
      <c r="N175" s="379">
        <v>35.56</v>
      </c>
      <c r="O175" s="380" t="s">
        <v>1991</v>
      </c>
      <c r="P175" s="379">
        <v>54.95</v>
      </c>
      <c r="Q175" s="379" t="s">
        <v>1991</v>
      </c>
      <c r="R175" s="379">
        <v>61.28</v>
      </c>
      <c r="S175" s="379" t="s">
        <v>1991</v>
      </c>
      <c r="T175" s="379">
        <v>67.95</v>
      </c>
      <c r="U175" s="379" t="s">
        <v>1991</v>
      </c>
    </row>
    <row r="176" spans="1:21" ht="29.4" thickBot="1" x14ac:dyDescent="0.35">
      <c r="A176" s="109" t="s">
        <v>14</v>
      </c>
      <c r="B176" s="1" t="s">
        <v>27</v>
      </c>
      <c r="D176" s="100" t="s">
        <v>36</v>
      </c>
      <c r="E176" s="110" t="s">
        <v>192</v>
      </c>
      <c r="F176" s="109">
        <v>98967</v>
      </c>
      <c r="G176" s="109" t="s">
        <v>193</v>
      </c>
      <c r="H176" s="385" t="s">
        <v>1991</v>
      </c>
      <c r="I176" s="385" t="s">
        <v>1991</v>
      </c>
      <c r="J176" s="385" t="s">
        <v>1991</v>
      </c>
      <c r="K176" s="385" t="s">
        <v>1991</v>
      </c>
      <c r="L176" s="385" t="s">
        <v>1991</v>
      </c>
      <c r="M176" s="385" t="s">
        <v>1991</v>
      </c>
      <c r="N176" s="385">
        <v>66.489999999999995</v>
      </c>
      <c r="O176" s="386" t="s">
        <v>1991</v>
      </c>
      <c r="P176" s="385">
        <v>102.75</v>
      </c>
      <c r="Q176" s="385" t="s">
        <v>1991</v>
      </c>
      <c r="R176" s="385">
        <v>114.58</v>
      </c>
      <c r="S176" s="385" t="s">
        <v>1991</v>
      </c>
      <c r="T176" s="385">
        <v>127.04</v>
      </c>
      <c r="U176" s="385" t="s">
        <v>1991</v>
      </c>
    </row>
    <row r="177" spans="1:21" ht="29.4" thickBot="1" x14ac:dyDescent="0.35">
      <c r="A177" s="109" t="s">
        <v>14</v>
      </c>
      <c r="B177" s="1" t="s">
        <v>29</v>
      </c>
      <c r="D177" s="100" t="s">
        <v>36</v>
      </c>
      <c r="E177" s="110" t="s">
        <v>192</v>
      </c>
      <c r="F177" s="109">
        <v>98967</v>
      </c>
      <c r="G177" s="109" t="s">
        <v>193</v>
      </c>
      <c r="H177" s="383" t="s">
        <v>1991</v>
      </c>
      <c r="I177" s="383" t="s">
        <v>1991</v>
      </c>
      <c r="J177" s="383" t="s">
        <v>1991</v>
      </c>
      <c r="K177" s="383" t="s">
        <v>1991</v>
      </c>
      <c r="L177" s="383" t="s">
        <v>1991</v>
      </c>
      <c r="M177" s="383" t="s">
        <v>1991</v>
      </c>
      <c r="N177" s="383">
        <v>66.489999999999995</v>
      </c>
      <c r="O177" s="384" t="s">
        <v>1991</v>
      </c>
      <c r="P177" s="383">
        <v>102.75</v>
      </c>
      <c r="Q177" s="383" t="s">
        <v>1991</v>
      </c>
      <c r="R177" s="383">
        <v>114.58</v>
      </c>
      <c r="S177" s="383" t="s">
        <v>1991</v>
      </c>
      <c r="T177" s="383">
        <v>127.04</v>
      </c>
      <c r="U177" s="383" t="s">
        <v>1991</v>
      </c>
    </row>
    <row r="178" spans="1:21" ht="29.4" thickBot="1" x14ac:dyDescent="0.35">
      <c r="A178" s="109" t="s">
        <v>14</v>
      </c>
      <c r="B178" s="28" t="s">
        <v>1992</v>
      </c>
      <c r="D178" s="100" t="s">
        <v>36</v>
      </c>
      <c r="E178" s="110" t="s">
        <v>192</v>
      </c>
      <c r="F178" s="109">
        <v>98967</v>
      </c>
      <c r="G178" s="109" t="s">
        <v>194</v>
      </c>
      <c r="H178" s="383" t="s">
        <v>1991</v>
      </c>
      <c r="I178" s="383" t="s">
        <v>1991</v>
      </c>
      <c r="J178" s="383" t="s">
        <v>1991</v>
      </c>
      <c r="K178" s="383" t="s">
        <v>1991</v>
      </c>
      <c r="L178" s="383" t="s">
        <v>1991</v>
      </c>
      <c r="M178" s="383" t="s">
        <v>1991</v>
      </c>
      <c r="N178" s="383">
        <v>0</v>
      </c>
      <c r="O178" s="384" t="s">
        <v>1991</v>
      </c>
      <c r="P178" s="383">
        <v>0</v>
      </c>
      <c r="Q178" s="383" t="s">
        <v>1991</v>
      </c>
      <c r="R178" s="383">
        <v>0</v>
      </c>
      <c r="S178" s="383" t="s">
        <v>1991</v>
      </c>
      <c r="T178" s="383">
        <v>0</v>
      </c>
      <c r="U178" s="383" t="s">
        <v>1991</v>
      </c>
    </row>
    <row r="179" spans="1:21" ht="29.4" thickBot="1" x14ac:dyDescent="0.35">
      <c r="A179" s="109" t="s">
        <v>14</v>
      </c>
      <c r="B179" s="28" t="s">
        <v>1993</v>
      </c>
      <c r="D179" s="100" t="s">
        <v>36</v>
      </c>
      <c r="E179" s="110" t="s">
        <v>192</v>
      </c>
      <c r="F179" s="109">
        <v>98967</v>
      </c>
      <c r="G179" s="109" t="s">
        <v>195</v>
      </c>
      <c r="H179" s="383" t="s">
        <v>1991</v>
      </c>
      <c r="I179" s="383" t="s">
        <v>1991</v>
      </c>
      <c r="J179" s="383" t="s">
        <v>1991</v>
      </c>
      <c r="K179" s="383" t="s">
        <v>1991</v>
      </c>
      <c r="L179" s="383" t="s">
        <v>1991</v>
      </c>
      <c r="M179" s="383" t="s">
        <v>1991</v>
      </c>
      <c r="N179" s="383">
        <v>0</v>
      </c>
      <c r="O179" s="384" t="s">
        <v>1991</v>
      </c>
      <c r="P179" s="383">
        <v>0</v>
      </c>
      <c r="Q179" s="383" t="s">
        <v>1991</v>
      </c>
      <c r="R179" s="383">
        <v>0</v>
      </c>
      <c r="S179" s="383" t="s">
        <v>1991</v>
      </c>
      <c r="T179" s="383">
        <v>0</v>
      </c>
      <c r="U179" s="383" t="s">
        <v>1991</v>
      </c>
    </row>
    <row r="180" spans="1:21" ht="29.4" thickBot="1" x14ac:dyDescent="0.35">
      <c r="A180" s="109" t="s">
        <v>14</v>
      </c>
      <c r="B180" s="28" t="s">
        <v>1994</v>
      </c>
      <c r="D180" s="100" t="s">
        <v>36</v>
      </c>
      <c r="E180" s="110" t="s">
        <v>192</v>
      </c>
      <c r="F180" s="109">
        <v>98967</v>
      </c>
      <c r="G180" s="109" t="s">
        <v>196</v>
      </c>
      <c r="H180" s="379" t="s">
        <v>1991</v>
      </c>
      <c r="I180" s="379" t="s">
        <v>1991</v>
      </c>
      <c r="J180" s="379" t="s">
        <v>1991</v>
      </c>
      <c r="K180" s="379" t="s">
        <v>1991</v>
      </c>
      <c r="L180" s="379" t="s">
        <v>1991</v>
      </c>
      <c r="M180" s="379" t="s">
        <v>1991</v>
      </c>
      <c r="N180" s="379">
        <v>0</v>
      </c>
      <c r="O180" s="380" t="s">
        <v>1991</v>
      </c>
      <c r="P180" s="379">
        <v>0</v>
      </c>
      <c r="Q180" s="379" t="s">
        <v>1991</v>
      </c>
      <c r="R180" s="379">
        <v>0</v>
      </c>
      <c r="S180" s="379" t="s">
        <v>1991</v>
      </c>
      <c r="T180" s="379">
        <v>0</v>
      </c>
      <c r="U180" s="379" t="s">
        <v>1991</v>
      </c>
    </row>
    <row r="181" spans="1:21" ht="29.4" thickBot="1" x14ac:dyDescent="0.35">
      <c r="A181" s="109" t="s">
        <v>14</v>
      </c>
      <c r="B181" s="28" t="s">
        <v>1995</v>
      </c>
      <c r="D181" s="100" t="s">
        <v>36</v>
      </c>
      <c r="E181" s="110" t="s">
        <v>192</v>
      </c>
      <c r="F181" s="109">
        <v>98967</v>
      </c>
      <c r="G181" s="109" t="s">
        <v>197</v>
      </c>
      <c r="H181" s="379" t="s">
        <v>1991</v>
      </c>
      <c r="I181" s="379" t="s">
        <v>1991</v>
      </c>
      <c r="J181" s="379" t="s">
        <v>1991</v>
      </c>
      <c r="K181" s="379" t="s">
        <v>1991</v>
      </c>
      <c r="L181" s="379" t="s">
        <v>1991</v>
      </c>
      <c r="M181" s="379" t="s">
        <v>1991</v>
      </c>
      <c r="N181" s="379">
        <v>0</v>
      </c>
      <c r="O181" s="380" t="s">
        <v>1991</v>
      </c>
      <c r="P181" s="379">
        <v>0</v>
      </c>
      <c r="Q181" s="379" t="s">
        <v>1991</v>
      </c>
      <c r="R181" s="379">
        <v>0</v>
      </c>
      <c r="S181" s="379" t="s">
        <v>1991</v>
      </c>
      <c r="T181" s="379">
        <v>0</v>
      </c>
      <c r="U181" s="379" t="s">
        <v>1991</v>
      </c>
    </row>
    <row r="182" spans="1:21" ht="29.4" thickBot="1" x14ac:dyDescent="0.35">
      <c r="A182" s="109" t="s">
        <v>14</v>
      </c>
      <c r="B182" s="1" t="s">
        <v>30</v>
      </c>
      <c r="D182" s="100" t="s">
        <v>36</v>
      </c>
      <c r="E182" s="110" t="s">
        <v>192</v>
      </c>
      <c r="F182" s="109">
        <v>98967</v>
      </c>
      <c r="G182" s="109" t="s">
        <v>198</v>
      </c>
      <c r="H182" s="379" t="s">
        <v>1991</v>
      </c>
      <c r="I182" s="379" t="s">
        <v>1991</v>
      </c>
      <c r="J182" s="379" t="s">
        <v>1991</v>
      </c>
      <c r="K182" s="379" t="s">
        <v>1991</v>
      </c>
      <c r="L182" s="379" t="s">
        <v>1991</v>
      </c>
      <c r="M182" s="379" t="s">
        <v>1991</v>
      </c>
      <c r="N182" s="379">
        <v>71.12</v>
      </c>
      <c r="O182" s="380" t="s">
        <v>1991</v>
      </c>
      <c r="P182" s="379">
        <v>109.91</v>
      </c>
      <c r="Q182" s="379" t="s">
        <v>1991</v>
      </c>
      <c r="R182" s="379">
        <v>122.57</v>
      </c>
      <c r="S182" s="379" t="s">
        <v>1991</v>
      </c>
      <c r="T182" s="379">
        <v>135.89981299999999</v>
      </c>
      <c r="U182" s="379" t="s">
        <v>1991</v>
      </c>
    </row>
    <row r="183" spans="1:21" ht="29.4" thickBot="1" x14ac:dyDescent="0.35">
      <c r="A183" s="109" t="s">
        <v>14</v>
      </c>
      <c r="B183" s="1" t="s">
        <v>27</v>
      </c>
      <c r="D183" s="100" t="s">
        <v>36</v>
      </c>
      <c r="E183" s="110" t="s">
        <v>199</v>
      </c>
      <c r="F183" s="109">
        <v>98968</v>
      </c>
      <c r="G183" s="109" t="s">
        <v>200</v>
      </c>
      <c r="H183" s="383" t="s">
        <v>1991</v>
      </c>
      <c r="I183" s="383" t="s">
        <v>1991</v>
      </c>
      <c r="J183" s="383" t="s">
        <v>1991</v>
      </c>
      <c r="K183" s="383" t="s">
        <v>1991</v>
      </c>
      <c r="L183" s="383" t="s">
        <v>1991</v>
      </c>
      <c r="M183" s="383" t="s">
        <v>1991</v>
      </c>
      <c r="N183" s="383">
        <v>99.73</v>
      </c>
      <c r="O183" s="384" t="s">
        <v>1991</v>
      </c>
      <c r="P183" s="383">
        <v>154.12</v>
      </c>
      <c r="Q183" s="383" t="s">
        <v>1991</v>
      </c>
      <c r="R183" s="383">
        <v>171.87</v>
      </c>
      <c r="S183" s="383" t="s">
        <v>1991</v>
      </c>
      <c r="T183" s="383">
        <v>190.56</v>
      </c>
      <c r="U183" s="383" t="s">
        <v>1991</v>
      </c>
    </row>
    <row r="184" spans="1:21" ht="28.8" x14ac:dyDescent="0.3">
      <c r="A184" s="109" t="s">
        <v>14</v>
      </c>
      <c r="B184" s="1" t="s">
        <v>29</v>
      </c>
      <c r="D184" s="100" t="s">
        <v>36</v>
      </c>
      <c r="E184" s="110" t="s">
        <v>199</v>
      </c>
      <c r="F184" s="109">
        <v>98968</v>
      </c>
      <c r="G184" s="109" t="s">
        <v>200</v>
      </c>
      <c r="H184" s="383" t="s">
        <v>1991</v>
      </c>
      <c r="I184" s="383" t="s">
        <v>1991</v>
      </c>
      <c r="J184" s="383" t="s">
        <v>1991</v>
      </c>
      <c r="K184" s="383" t="s">
        <v>1991</v>
      </c>
      <c r="L184" s="383" t="s">
        <v>1991</v>
      </c>
      <c r="M184" s="383" t="s">
        <v>1991</v>
      </c>
      <c r="N184" s="383">
        <v>99.73</v>
      </c>
      <c r="O184" s="384" t="s">
        <v>1991</v>
      </c>
      <c r="P184" s="383">
        <v>154.12</v>
      </c>
      <c r="Q184" s="383" t="s">
        <v>1991</v>
      </c>
      <c r="R184" s="383">
        <v>171.87</v>
      </c>
      <c r="S184" s="383" t="s">
        <v>1991</v>
      </c>
      <c r="T184" s="383">
        <v>190.56</v>
      </c>
      <c r="U184" s="383" t="s">
        <v>1991</v>
      </c>
    </row>
    <row r="185" spans="1:21" ht="29.4" thickBot="1" x14ac:dyDescent="0.35">
      <c r="A185" s="109" t="s">
        <v>14</v>
      </c>
      <c r="B185" s="28" t="s">
        <v>1992</v>
      </c>
      <c r="D185" s="100" t="s">
        <v>36</v>
      </c>
      <c r="E185" s="110" t="s">
        <v>199</v>
      </c>
      <c r="F185" s="109">
        <v>98968</v>
      </c>
      <c r="G185" s="109" t="s">
        <v>201</v>
      </c>
      <c r="H185" s="385" t="s">
        <v>1991</v>
      </c>
      <c r="I185" s="385" t="s">
        <v>1991</v>
      </c>
      <c r="J185" s="385" t="s">
        <v>1991</v>
      </c>
      <c r="K185" s="385" t="s">
        <v>1991</v>
      </c>
      <c r="L185" s="385" t="s">
        <v>1991</v>
      </c>
      <c r="M185" s="385" t="s">
        <v>1991</v>
      </c>
      <c r="N185" s="385">
        <v>0</v>
      </c>
      <c r="O185" s="386" t="s">
        <v>1991</v>
      </c>
      <c r="P185" s="385">
        <v>0</v>
      </c>
      <c r="Q185" s="385" t="s">
        <v>1991</v>
      </c>
      <c r="R185" s="385">
        <v>0</v>
      </c>
      <c r="S185" s="385" t="s">
        <v>1991</v>
      </c>
      <c r="T185" s="385">
        <v>0</v>
      </c>
      <c r="U185" s="385" t="s">
        <v>1991</v>
      </c>
    </row>
    <row r="186" spans="1:21" ht="29.4" thickBot="1" x14ac:dyDescent="0.35">
      <c r="A186" s="109" t="s">
        <v>14</v>
      </c>
      <c r="B186" s="28" t="s">
        <v>1993</v>
      </c>
      <c r="D186" s="100" t="s">
        <v>36</v>
      </c>
      <c r="E186" s="110" t="s">
        <v>199</v>
      </c>
      <c r="F186" s="109">
        <v>98968</v>
      </c>
      <c r="G186" s="109" t="s">
        <v>202</v>
      </c>
      <c r="H186" s="385" t="s">
        <v>1991</v>
      </c>
      <c r="I186" s="385" t="s">
        <v>1991</v>
      </c>
      <c r="J186" s="385" t="s">
        <v>1991</v>
      </c>
      <c r="K186" s="385" t="s">
        <v>1991</v>
      </c>
      <c r="L186" s="385" t="s">
        <v>1991</v>
      </c>
      <c r="M186" s="385" t="s">
        <v>1991</v>
      </c>
      <c r="N186" s="385">
        <v>0</v>
      </c>
      <c r="O186" s="386" t="s">
        <v>1991</v>
      </c>
      <c r="P186" s="385">
        <v>0</v>
      </c>
      <c r="Q186" s="385" t="s">
        <v>1991</v>
      </c>
      <c r="R186" s="385">
        <v>0</v>
      </c>
      <c r="S186" s="385" t="s">
        <v>1991</v>
      </c>
      <c r="T186" s="385">
        <v>0</v>
      </c>
      <c r="U186" s="385" t="s">
        <v>1991</v>
      </c>
    </row>
    <row r="187" spans="1:21" ht="29.4" thickBot="1" x14ac:dyDescent="0.35">
      <c r="A187" s="109" t="s">
        <v>14</v>
      </c>
      <c r="B187" s="28" t="s">
        <v>1994</v>
      </c>
      <c r="D187" s="100" t="s">
        <v>36</v>
      </c>
      <c r="E187" s="110" t="s">
        <v>199</v>
      </c>
      <c r="F187" s="109">
        <v>98968</v>
      </c>
      <c r="G187" s="109" t="s">
        <v>203</v>
      </c>
      <c r="H187" s="383" t="s">
        <v>1991</v>
      </c>
      <c r="I187" s="383" t="s">
        <v>1991</v>
      </c>
      <c r="J187" s="383" t="s">
        <v>1991</v>
      </c>
      <c r="K187" s="383" t="s">
        <v>1991</v>
      </c>
      <c r="L187" s="383" t="s">
        <v>1991</v>
      </c>
      <c r="M187" s="383" t="s">
        <v>1991</v>
      </c>
      <c r="N187" s="383">
        <v>0</v>
      </c>
      <c r="O187" s="384" t="s">
        <v>1991</v>
      </c>
      <c r="P187" s="383">
        <v>0</v>
      </c>
      <c r="Q187" s="383" t="s">
        <v>1991</v>
      </c>
      <c r="R187" s="383">
        <v>0</v>
      </c>
      <c r="S187" s="383" t="s">
        <v>1991</v>
      </c>
      <c r="T187" s="383">
        <v>0</v>
      </c>
      <c r="U187" s="383" t="s">
        <v>1991</v>
      </c>
    </row>
    <row r="188" spans="1:21" ht="28.8" x14ac:dyDescent="0.3">
      <c r="A188" s="109" t="s">
        <v>14</v>
      </c>
      <c r="B188" s="28" t="s">
        <v>1995</v>
      </c>
      <c r="D188" s="100" t="s">
        <v>36</v>
      </c>
      <c r="E188" s="110" t="s">
        <v>199</v>
      </c>
      <c r="F188" s="109">
        <v>98968</v>
      </c>
      <c r="G188" s="109" t="s">
        <v>204</v>
      </c>
      <c r="H188" s="383" t="s">
        <v>1991</v>
      </c>
      <c r="I188" s="383" t="s">
        <v>1991</v>
      </c>
      <c r="J188" s="383" t="s">
        <v>1991</v>
      </c>
      <c r="K188" s="383" t="s">
        <v>1991</v>
      </c>
      <c r="L188" s="383" t="s">
        <v>1991</v>
      </c>
      <c r="M188" s="383" t="s">
        <v>1991</v>
      </c>
      <c r="N188" s="383">
        <v>0</v>
      </c>
      <c r="O188" s="384" t="s">
        <v>1991</v>
      </c>
      <c r="P188" s="383">
        <v>0</v>
      </c>
      <c r="Q188" s="383" t="s">
        <v>1991</v>
      </c>
      <c r="R188" s="383">
        <v>0</v>
      </c>
      <c r="S188" s="383" t="s">
        <v>1991</v>
      </c>
      <c r="T188" s="383">
        <v>0</v>
      </c>
      <c r="U188" s="383" t="s">
        <v>1991</v>
      </c>
    </row>
    <row r="189" spans="1:21" ht="29.4" thickBot="1" x14ac:dyDescent="0.35">
      <c r="A189" s="109" t="s">
        <v>14</v>
      </c>
      <c r="B189" s="1" t="s">
        <v>30</v>
      </c>
      <c r="D189" s="100" t="s">
        <v>36</v>
      </c>
      <c r="E189" s="110" t="s">
        <v>199</v>
      </c>
      <c r="F189" s="109">
        <v>98968</v>
      </c>
      <c r="G189" s="109" t="s">
        <v>205</v>
      </c>
      <c r="H189" s="385" t="s">
        <v>1991</v>
      </c>
      <c r="I189" s="385" t="s">
        <v>1991</v>
      </c>
      <c r="J189" s="385" t="s">
        <v>1991</v>
      </c>
      <c r="K189" s="385" t="s">
        <v>1991</v>
      </c>
      <c r="L189" s="385" t="s">
        <v>1991</v>
      </c>
      <c r="M189" s="385" t="s">
        <v>1991</v>
      </c>
      <c r="N189" s="385">
        <v>106.68</v>
      </c>
      <c r="O189" s="386" t="s">
        <v>1991</v>
      </c>
      <c r="P189" s="385">
        <v>164.86</v>
      </c>
      <c r="Q189" s="385" t="s">
        <v>1991</v>
      </c>
      <c r="R189" s="385">
        <v>183.85</v>
      </c>
      <c r="S189" s="385" t="s">
        <v>1991</v>
      </c>
      <c r="T189" s="385">
        <v>203.85</v>
      </c>
      <c r="U189" s="385" t="s">
        <v>1991</v>
      </c>
    </row>
    <row r="190" spans="1:21" ht="29.4" thickBot="1" x14ac:dyDescent="0.35">
      <c r="A190" s="109" t="s">
        <v>14</v>
      </c>
      <c r="B190" s="1" t="s">
        <v>27</v>
      </c>
      <c r="D190" s="100" t="s">
        <v>206</v>
      </c>
      <c r="E190" s="110" t="s">
        <v>207</v>
      </c>
      <c r="F190" s="109">
        <v>99202</v>
      </c>
      <c r="G190" s="109" t="s">
        <v>215</v>
      </c>
      <c r="H190" s="385" t="s">
        <v>1991</v>
      </c>
      <c r="I190" s="385" t="s">
        <v>1991</v>
      </c>
      <c r="J190" s="385" t="s">
        <v>1991</v>
      </c>
      <c r="K190" s="386" t="s">
        <v>1991</v>
      </c>
      <c r="L190" s="386" t="s">
        <v>1991</v>
      </c>
      <c r="M190" s="386" t="s">
        <v>1991</v>
      </c>
      <c r="N190" s="386" t="s">
        <v>1991</v>
      </c>
      <c r="O190" s="386" t="s">
        <v>1991</v>
      </c>
      <c r="P190" s="386" t="s">
        <v>1991</v>
      </c>
      <c r="Q190" s="386" t="s">
        <v>1991</v>
      </c>
      <c r="R190" s="386">
        <v>168.43260000000001</v>
      </c>
      <c r="S190" s="386" t="s">
        <v>1991</v>
      </c>
      <c r="T190" s="386">
        <v>186.74880000000002</v>
      </c>
      <c r="U190" s="386">
        <v>375.54089999999997</v>
      </c>
    </row>
    <row r="191" spans="1:21" ht="29.4" thickBot="1" x14ac:dyDescent="0.35">
      <c r="A191" s="109" t="s">
        <v>14</v>
      </c>
      <c r="B191" s="1" t="s">
        <v>29</v>
      </c>
      <c r="D191" s="100" t="s">
        <v>206</v>
      </c>
      <c r="E191" s="110" t="s">
        <v>207</v>
      </c>
      <c r="F191" s="109">
        <v>99202</v>
      </c>
      <c r="G191" s="109" t="s">
        <v>215</v>
      </c>
      <c r="H191" s="379" t="s">
        <v>1991</v>
      </c>
      <c r="I191" s="379" t="s">
        <v>1991</v>
      </c>
      <c r="J191" s="379" t="s">
        <v>1991</v>
      </c>
      <c r="K191" s="380" t="s">
        <v>1991</v>
      </c>
      <c r="L191" s="380" t="s">
        <v>1991</v>
      </c>
      <c r="M191" s="380" t="s">
        <v>1991</v>
      </c>
      <c r="N191" s="380" t="s">
        <v>1991</v>
      </c>
      <c r="O191" s="380" t="s">
        <v>1991</v>
      </c>
      <c r="P191" s="380" t="s">
        <v>1991</v>
      </c>
      <c r="Q191" s="380" t="s">
        <v>1991</v>
      </c>
      <c r="R191" s="380">
        <v>168.43260000000001</v>
      </c>
      <c r="S191" s="380" t="s">
        <v>1991</v>
      </c>
      <c r="T191" s="380">
        <v>186.74880000000002</v>
      </c>
      <c r="U191" s="380">
        <v>375.54089999999997</v>
      </c>
    </row>
    <row r="192" spans="1:21" ht="29.4" thickBot="1" x14ac:dyDescent="0.35">
      <c r="A192" s="109" t="s">
        <v>14</v>
      </c>
      <c r="B192" s="28" t="s">
        <v>1992</v>
      </c>
      <c r="D192" s="100" t="s">
        <v>206</v>
      </c>
      <c r="E192" s="110" t="s">
        <v>207</v>
      </c>
      <c r="F192" s="109">
        <v>99202</v>
      </c>
      <c r="G192" s="109" t="s">
        <v>211</v>
      </c>
      <c r="H192" s="385" t="s">
        <v>1991</v>
      </c>
      <c r="I192" s="385" t="s">
        <v>1991</v>
      </c>
      <c r="J192" s="385" t="s">
        <v>1991</v>
      </c>
      <c r="K192" s="386" t="s">
        <v>1991</v>
      </c>
      <c r="L192" s="386" t="s">
        <v>1991</v>
      </c>
      <c r="M192" s="386" t="s">
        <v>1991</v>
      </c>
      <c r="N192" s="386" t="s">
        <v>1991</v>
      </c>
      <c r="O192" s="386" t="s">
        <v>1991</v>
      </c>
      <c r="P192" s="386" t="s">
        <v>1991</v>
      </c>
      <c r="Q192" s="386" t="s">
        <v>1991</v>
      </c>
      <c r="R192" s="386">
        <v>168.43260000000001</v>
      </c>
      <c r="S192" s="386" t="s">
        <v>1991</v>
      </c>
      <c r="T192" s="386">
        <v>186.74880000000002</v>
      </c>
      <c r="U192" s="386">
        <v>375.54089999999997</v>
      </c>
    </row>
    <row r="193" spans="1:21" ht="29.4" thickBot="1" x14ac:dyDescent="0.35">
      <c r="A193" s="109" t="s">
        <v>14</v>
      </c>
      <c r="B193" s="28" t="s">
        <v>1993</v>
      </c>
      <c r="D193" s="100" t="s">
        <v>206</v>
      </c>
      <c r="E193" s="110" t="s">
        <v>207</v>
      </c>
      <c r="F193" s="109">
        <v>99202</v>
      </c>
      <c r="G193" s="109" t="s">
        <v>212</v>
      </c>
      <c r="H193" s="385" t="s">
        <v>1991</v>
      </c>
      <c r="I193" s="385" t="s">
        <v>1991</v>
      </c>
      <c r="J193" s="385" t="s">
        <v>1991</v>
      </c>
      <c r="K193" s="386" t="s">
        <v>1991</v>
      </c>
      <c r="L193" s="386" t="s">
        <v>1991</v>
      </c>
      <c r="M193" s="386" t="s">
        <v>1991</v>
      </c>
      <c r="N193" s="386" t="s">
        <v>1991</v>
      </c>
      <c r="O193" s="386" t="s">
        <v>1991</v>
      </c>
      <c r="P193" s="386" t="s">
        <v>1991</v>
      </c>
      <c r="Q193" s="386" t="s">
        <v>1991</v>
      </c>
      <c r="R193" s="386">
        <v>168.43260000000001</v>
      </c>
      <c r="S193" s="386" t="s">
        <v>1991</v>
      </c>
      <c r="T193" s="386">
        <v>186.74880000000002</v>
      </c>
      <c r="U193" s="386">
        <v>375.54089999999997</v>
      </c>
    </row>
    <row r="194" spans="1:21" ht="29.4" thickBot="1" x14ac:dyDescent="0.35">
      <c r="A194" s="109" t="s">
        <v>14</v>
      </c>
      <c r="B194" s="28" t="s">
        <v>1994</v>
      </c>
      <c r="D194" s="100" t="s">
        <v>206</v>
      </c>
      <c r="E194" s="110" t="s">
        <v>207</v>
      </c>
      <c r="F194" s="109">
        <v>99202</v>
      </c>
      <c r="G194" s="109" t="s">
        <v>213</v>
      </c>
      <c r="H194" s="379" t="s">
        <v>1991</v>
      </c>
      <c r="I194" s="379" t="s">
        <v>1991</v>
      </c>
      <c r="J194" s="379" t="s">
        <v>1991</v>
      </c>
      <c r="K194" s="380" t="s">
        <v>1991</v>
      </c>
      <c r="L194" s="380" t="s">
        <v>1991</v>
      </c>
      <c r="M194" s="380" t="s">
        <v>1991</v>
      </c>
      <c r="N194" s="380" t="s">
        <v>1991</v>
      </c>
      <c r="O194" s="380" t="s">
        <v>1991</v>
      </c>
      <c r="P194" s="380" t="s">
        <v>1991</v>
      </c>
      <c r="Q194" s="380" t="s">
        <v>1991</v>
      </c>
      <c r="R194" s="380">
        <v>168.43260000000001</v>
      </c>
      <c r="S194" s="380" t="s">
        <v>1991</v>
      </c>
      <c r="T194" s="380">
        <v>186.74880000000002</v>
      </c>
      <c r="U194" s="380">
        <v>375.54089999999997</v>
      </c>
    </row>
    <row r="195" spans="1:21" ht="29.4" thickBot="1" x14ac:dyDescent="0.35">
      <c r="A195" s="109" t="s">
        <v>14</v>
      </c>
      <c r="B195" s="28" t="s">
        <v>1995</v>
      </c>
      <c r="D195" s="100" t="s">
        <v>206</v>
      </c>
      <c r="E195" s="110" t="s">
        <v>207</v>
      </c>
      <c r="F195" s="109">
        <v>99202</v>
      </c>
      <c r="G195" s="109" t="s">
        <v>214</v>
      </c>
      <c r="H195" s="379" t="s">
        <v>1991</v>
      </c>
      <c r="I195" s="379" t="s">
        <v>1991</v>
      </c>
      <c r="J195" s="379" t="s">
        <v>1991</v>
      </c>
      <c r="K195" s="380" t="s">
        <v>1991</v>
      </c>
      <c r="L195" s="380" t="s">
        <v>1991</v>
      </c>
      <c r="M195" s="380" t="s">
        <v>1991</v>
      </c>
      <c r="N195" s="380" t="s">
        <v>1991</v>
      </c>
      <c r="O195" s="380" t="s">
        <v>1991</v>
      </c>
      <c r="P195" s="380" t="s">
        <v>1991</v>
      </c>
      <c r="Q195" s="380" t="s">
        <v>1991</v>
      </c>
      <c r="R195" s="380">
        <v>168.43260000000001</v>
      </c>
      <c r="S195" s="380" t="s">
        <v>1991</v>
      </c>
      <c r="T195" s="380">
        <v>186.74880000000002</v>
      </c>
      <c r="U195" s="380">
        <v>375.54089999999997</v>
      </c>
    </row>
    <row r="196" spans="1:21" ht="29.4" thickBot="1" x14ac:dyDescent="0.35">
      <c r="A196" s="109" t="s">
        <v>14</v>
      </c>
      <c r="B196" s="1" t="s">
        <v>30</v>
      </c>
      <c r="D196" s="100" t="s">
        <v>206</v>
      </c>
      <c r="E196" s="110" t="s">
        <v>207</v>
      </c>
      <c r="F196" s="109">
        <v>99202</v>
      </c>
      <c r="G196" s="109" t="s">
        <v>216</v>
      </c>
      <c r="H196" s="385" t="s">
        <v>1991</v>
      </c>
      <c r="I196" s="385" t="s">
        <v>1991</v>
      </c>
      <c r="J196" s="385" t="s">
        <v>1991</v>
      </c>
      <c r="K196" s="386" t="s">
        <v>1991</v>
      </c>
      <c r="L196" s="386" t="s">
        <v>1991</v>
      </c>
      <c r="M196" s="386" t="s">
        <v>1991</v>
      </c>
      <c r="N196" s="386" t="s">
        <v>1991</v>
      </c>
      <c r="O196" s="386" t="s">
        <v>1991</v>
      </c>
      <c r="P196" s="386" t="s">
        <v>1991</v>
      </c>
      <c r="Q196" s="386" t="s">
        <v>1991</v>
      </c>
      <c r="R196" s="386">
        <v>180.17789999999999</v>
      </c>
      <c r="S196" s="386" t="s">
        <v>1991</v>
      </c>
      <c r="T196" s="386">
        <v>199.773</v>
      </c>
      <c r="U196" s="385">
        <v>401.73630000000003</v>
      </c>
    </row>
    <row r="197" spans="1:21" ht="29.4" thickBot="1" x14ac:dyDescent="0.35">
      <c r="A197" s="109" t="s">
        <v>14</v>
      </c>
      <c r="B197" s="1" t="s">
        <v>15</v>
      </c>
      <c r="D197" s="100" t="s">
        <v>206</v>
      </c>
      <c r="E197" s="110" t="s">
        <v>207</v>
      </c>
      <c r="F197" s="109">
        <v>99202</v>
      </c>
      <c r="G197" s="109" t="s">
        <v>208</v>
      </c>
      <c r="H197" s="372" t="s">
        <v>1991</v>
      </c>
      <c r="I197" s="385" t="s">
        <v>1991</v>
      </c>
      <c r="J197" s="385" t="s">
        <v>1991</v>
      </c>
      <c r="K197" s="386" t="s">
        <v>1991</v>
      </c>
      <c r="L197" s="386" t="s">
        <v>1991</v>
      </c>
      <c r="M197" s="386" t="s">
        <v>1991</v>
      </c>
      <c r="N197" s="386" t="s">
        <v>1991</v>
      </c>
      <c r="O197" s="386" t="s">
        <v>1991</v>
      </c>
      <c r="P197" s="386" t="s">
        <v>1991</v>
      </c>
      <c r="Q197" s="386" t="s">
        <v>1991</v>
      </c>
      <c r="R197" s="386">
        <v>0</v>
      </c>
      <c r="S197" s="386" t="s">
        <v>1991</v>
      </c>
      <c r="T197" s="386">
        <v>0</v>
      </c>
      <c r="U197" s="386">
        <v>0</v>
      </c>
    </row>
    <row r="198" spans="1:21" ht="29.4" thickBot="1" x14ac:dyDescent="0.35">
      <c r="A198" s="109" t="s">
        <v>14</v>
      </c>
      <c r="B198" s="1" t="s">
        <v>19</v>
      </c>
      <c r="D198" s="100" t="s">
        <v>206</v>
      </c>
      <c r="E198" s="110" t="s">
        <v>207</v>
      </c>
      <c r="F198" s="109">
        <v>99202</v>
      </c>
      <c r="G198" s="109" t="s">
        <v>209</v>
      </c>
      <c r="H198" s="372" t="s">
        <v>1991</v>
      </c>
      <c r="I198" s="383" t="s">
        <v>1991</v>
      </c>
      <c r="J198" s="383" t="s">
        <v>1991</v>
      </c>
      <c r="K198" s="384" t="s">
        <v>1991</v>
      </c>
      <c r="L198" s="384" t="s">
        <v>1991</v>
      </c>
      <c r="M198" s="384" t="s">
        <v>1991</v>
      </c>
      <c r="N198" s="384" t="s">
        <v>1991</v>
      </c>
      <c r="O198" s="384" t="s">
        <v>1991</v>
      </c>
      <c r="P198" s="384" t="s">
        <v>1991</v>
      </c>
      <c r="Q198" s="384" t="s">
        <v>1991</v>
      </c>
      <c r="R198" s="386">
        <v>0</v>
      </c>
      <c r="S198" s="384" t="s">
        <v>1991</v>
      </c>
      <c r="T198" s="386">
        <v>0</v>
      </c>
      <c r="U198" s="386">
        <v>0</v>
      </c>
    </row>
    <row r="199" spans="1:21" ht="29.4" thickBot="1" x14ac:dyDescent="0.35">
      <c r="A199" s="109" t="s">
        <v>14</v>
      </c>
      <c r="B199" s="1" t="s">
        <v>21</v>
      </c>
      <c r="D199" s="100" t="s">
        <v>206</v>
      </c>
      <c r="E199" s="110" t="s">
        <v>207</v>
      </c>
      <c r="F199" s="109">
        <v>99202</v>
      </c>
      <c r="G199" s="109" t="s">
        <v>210</v>
      </c>
      <c r="H199" s="372" t="s">
        <v>1991</v>
      </c>
      <c r="I199" s="383" t="s">
        <v>1991</v>
      </c>
      <c r="J199" s="383" t="s">
        <v>1991</v>
      </c>
      <c r="K199" s="384" t="s">
        <v>1991</v>
      </c>
      <c r="L199" s="384" t="s">
        <v>1991</v>
      </c>
      <c r="M199" s="384" t="s">
        <v>1991</v>
      </c>
      <c r="N199" s="384" t="s">
        <v>1991</v>
      </c>
      <c r="O199" s="384" t="s">
        <v>1991</v>
      </c>
      <c r="P199" s="384" t="s">
        <v>1991</v>
      </c>
      <c r="Q199" s="384" t="s">
        <v>1991</v>
      </c>
      <c r="R199" s="386">
        <v>0</v>
      </c>
      <c r="S199" s="384" t="s">
        <v>1991</v>
      </c>
      <c r="T199" s="386">
        <v>0</v>
      </c>
      <c r="U199" s="386">
        <v>0</v>
      </c>
    </row>
    <row r="200" spans="1:21" ht="29.4" thickBot="1" x14ac:dyDescent="0.35">
      <c r="A200" s="109" t="s">
        <v>14</v>
      </c>
      <c r="B200" s="1" t="s">
        <v>27</v>
      </c>
      <c r="D200" s="100" t="s">
        <v>206</v>
      </c>
      <c r="E200" s="110" t="s">
        <v>217</v>
      </c>
      <c r="F200" s="109">
        <v>99203</v>
      </c>
      <c r="G200" s="109" t="s">
        <v>225</v>
      </c>
      <c r="H200" s="377" t="s">
        <v>1991</v>
      </c>
      <c r="I200" s="377" t="s">
        <v>1991</v>
      </c>
      <c r="J200" s="377" t="s">
        <v>1991</v>
      </c>
      <c r="K200" s="387" t="s">
        <v>1991</v>
      </c>
      <c r="L200" s="387" t="s">
        <v>1991</v>
      </c>
      <c r="M200" s="387" t="s">
        <v>1991</v>
      </c>
      <c r="N200" s="387" t="s">
        <v>1991</v>
      </c>
      <c r="O200" s="387" t="s">
        <v>1991</v>
      </c>
      <c r="P200" s="387" t="s">
        <v>1991</v>
      </c>
      <c r="Q200" s="387" t="s">
        <v>1991</v>
      </c>
      <c r="R200" s="387">
        <v>283.01260000000002</v>
      </c>
      <c r="S200" s="387" t="s">
        <v>1991</v>
      </c>
      <c r="T200" s="387">
        <v>313.78880000000004</v>
      </c>
      <c r="U200" s="387">
        <v>631.01089999999999</v>
      </c>
    </row>
    <row r="201" spans="1:21" ht="29.4" thickBot="1" x14ac:dyDescent="0.35">
      <c r="A201" s="109" t="s">
        <v>14</v>
      </c>
      <c r="B201" s="1" t="s">
        <v>29</v>
      </c>
      <c r="D201" s="100" t="s">
        <v>206</v>
      </c>
      <c r="E201" s="110" t="s">
        <v>217</v>
      </c>
      <c r="F201" s="109">
        <v>99203</v>
      </c>
      <c r="G201" s="109" t="s">
        <v>225</v>
      </c>
      <c r="H201" s="378" t="s">
        <v>1991</v>
      </c>
      <c r="I201" s="378" t="s">
        <v>1991</v>
      </c>
      <c r="J201" s="378" t="s">
        <v>1991</v>
      </c>
      <c r="K201" s="382" t="s">
        <v>1991</v>
      </c>
      <c r="L201" s="382" t="s">
        <v>1991</v>
      </c>
      <c r="M201" s="382" t="s">
        <v>1991</v>
      </c>
      <c r="N201" s="382" t="s">
        <v>1991</v>
      </c>
      <c r="O201" s="382" t="s">
        <v>1991</v>
      </c>
      <c r="P201" s="382" t="s">
        <v>1991</v>
      </c>
      <c r="Q201" s="382" t="s">
        <v>1991</v>
      </c>
      <c r="R201" s="382">
        <v>283.01260000000002</v>
      </c>
      <c r="S201" s="382" t="s">
        <v>1991</v>
      </c>
      <c r="T201" s="382">
        <v>313.78880000000004</v>
      </c>
      <c r="U201" s="382">
        <v>631.01089999999999</v>
      </c>
    </row>
    <row r="202" spans="1:21" ht="29.4" thickBot="1" x14ac:dyDescent="0.35">
      <c r="A202" s="109" t="s">
        <v>14</v>
      </c>
      <c r="B202" s="28" t="s">
        <v>1992</v>
      </c>
      <c r="D202" s="100" t="s">
        <v>206</v>
      </c>
      <c r="E202" s="110" t="s">
        <v>217</v>
      </c>
      <c r="F202" s="109">
        <v>99203</v>
      </c>
      <c r="G202" s="109" t="s">
        <v>218</v>
      </c>
      <c r="H202" s="378" t="s">
        <v>1991</v>
      </c>
      <c r="I202" s="378" t="s">
        <v>1991</v>
      </c>
      <c r="J202" s="378" t="s">
        <v>1991</v>
      </c>
      <c r="K202" s="382" t="s">
        <v>1991</v>
      </c>
      <c r="L202" s="382" t="s">
        <v>1991</v>
      </c>
      <c r="M202" s="382" t="s">
        <v>1991</v>
      </c>
      <c r="N202" s="382" t="s">
        <v>1991</v>
      </c>
      <c r="O202" s="382" t="s">
        <v>1991</v>
      </c>
      <c r="P202" s="382" t="s">
        <v>1991</v>
      </c>
      <c r="Q202" s="382" t="s">
        <v>1991</v>
      </c>
      <c r="R202" s="382">
        <v>283.01260000000002</v>
      </c>
      <c r="S202" s="382" t="s">
        <v>1991</v>
      </c>
      <c r="T202" s="382">
        <v>313.78880000000004</v>
      </c>
      <c r="U202" s="382">
        <v>631.01089999999999</v>
      </c>
    </row>
    <row r="203" spans="1:21" ht="29.4" thickBot="1" x14ac:dyDescent="0.35">
      <c r="A203" s="109" t="s">
        <v>14</v>
      </c>
      <c r="B203" s="28" t="s">
        <v>1993</v>
      </c>
      <c r="D203" s="100" t="s">
        <v>206</v>
      </c>
      <c r="E203" s="110" t="s">
        <v>217</v>
      </c>
      <c r="F203" s="109">
        <v>99203</v>
      </c>
      <c r="G203" s="109" t="s">
        <v>219</v>
      </c>
      <c r="H203" s="383" t="s">
        <v>1991</v>
      </c>
      <c r="I203" s="383" t="s">
        <v>1991</v>
      </c>
      <c r="J203" s="383" t="s">
        <v>1991</v>
      </c>
      <c r="K203" s="384" t="s">
        <v>1991</v>
      </c>
      <c r="L203" s="384" t="s">
        <v>1991</v>
      </c>
      <c r="M203" s="384" t="s">
        <v>1991</v>
      </c>
      <c r="N203" s="384" t="s">
        <v>1991</v>
      </c>
      <c r="O203" s="384" t="s">
        <v>1991</v>
      </c>
      <c r="P203" s="384" t="s">
        <v>1991</v>
      </c>
      <c r="Q203" s="384" t="s">
        <v>1991</v>
      </c>
      <c r="R203" s="384">
        <v>283.01260000000002</v>
      </c>
      <c r="S203" s="384" t="s">
        <v>1991</v>
      </c>
      <c r="T203" s="384">
        <v>313.78880000000004</v>
      </c>
      <c r="U203" s="384">
        <v>631.01089999999999</v>
      </c>
    </row>
    <row r="204" spans="1:21" ht="29.4" thickBot="1" x14ac:dyDescent="0.35">
      <c r="A204" s="109" t="s">
        <v>14</v>
      </c>
      <c r="B204" s="28" t="s">
        <v>1994</v>
      </c>
      <c r="D204" s="100" t="s">
        <v>206</v>
      </c>
      <c r="E204" s="110" t="s">
        <v>217</v>
      </c>
      <c r="F204" s="109">
        <v>99203</v>
      </c>
      <c r="G204" s="109" t="s">
        <v>220</v>
      </c>
      <c r="H204" s="379" t="s">
        <v>1991</v>
      </c>
      <c r="I204" s="379" t="s">
        <v>1991</v>
      </c>
      <c r="J204" s="379" t="s">
        <v>1991</v>
      </c>
      <c r="K204" s="380" t="s">
        <v>1991</v>
      </c>
      <c r="L204" s="380" t="s">
        <v>1991</v>
      </c>
      <c r="M204" s="380" t="s">
        <v>1991</v>
      </c>
      <c r="N204" s="380" t="s">
        <v>1991</v>
      </c>
      <c r="O204" s="380" t="s">
        <v>1991</v>
      </c>
      <c r="P204" s="380" t="s">
        <v>1991</v>
      </c>
      <c r="Q204" s="380" t="s">
        <v>1991</v>
      </c>
      <c r="R204" s="380">
        <v>283.01260000000002</v>
      </c>
      <c r="S204" s="380" t="s">
        <v>1991</v>
      </c>
      <c r="T204" s="380">
        <v>313.78880000000004</v>
      </c>
      <c r="U204" s="380">
        <v>631.01089999999999</v>
      </c>
    </row>
    <row r="205" spans="1:21" ht="29.4" thickBot="1" x14ac:dyDescent="0.35">
      <c r="A205" s="109" t="s">
        <v>14</v>
      </c>
      <c r="B205" s="28" t="s">
        <v>1995</v>
      </c>
      <c r="D205" s="100" t="s">
        <v>206</v>
      </c>
      <c r="E205" s="110" t="s">
        <v>217</v>
      </c>
      <c r="F205" s="109">
        <v>99203</v>
      </c>
      <c r="G205" s="109" t="s">
        <v>221</v>
      </c>
      <c r="H205" s="379" t="s">
        <v>1991</v>
      </c>
      <c r="I205" s="379" t="s">
        <v>1991</v>
      </c>
      <c r="J205" s="379" t="s">
        <v>1991</v>
      </c>
      <c r="K205" s="380" t="s">
        <v>1991</v>
      </c>
      <c r="L205" s="380" t="s">
        <v>1991</v>
      </c>
      <c r="M205" s="380" t="s">
        <v>1991</v>
      </c>
      <c r="N205" s="380" t="s">
        <v>1991</v>
      </c>
      <c r="O205" s="380" t="s">
        <v>1991</v>
      </c>
      <c r="P205" s="380" t="s">
        <v>1991</v>
      </c>
      <c r="Q205" s="380" t="s">
        <v>1991</v>
      </c>
      <c r="R205" s="382">
        <v>283.01260000000002</v>
      </c>
      <c r="S205" s="382" t="s">
        <v>1991</v>
      </c>
      <c r="T205" s="382">
        <v>313.78880000000004</v>
      </c>
      <c r="U205" s="382">
        <v>631.01089999999999</v>
      </c>
    </row>
    <row r="206" spans="1:21" ht="29.4" thickBot="1" x14ac:dyDescent="0.35">
      <c r="A206" s="109" t="s">
        <v>14</v>
      </c>
      <c r="B206" s="1" t="s">
        <v>30</v>
      </c>
      <c r="D206" s="100" t="s">
        <v>206</v>
      </c>
      <c r="E206" s="110" t="s">
        <v>217</v>
      </c>
      <c r="F206" s="109">
        <v>99203</v>
      </c>
      <c r="G206" s="109" t="s">
        <v>226</v>
      </c>
      <c r="H206" s="379" t="s">
        <v>1991</v>
      </c>
      <c r="I206" s="379" t="s">
        <v>1991</v>
      </c>
      <c r="J206" s="379" t="s">
        <v>1991</v>
      </c>
      <c r="K206" s="380" t="s">
        <v>1991</v>
      </c>
      <c r="L206" s="380" t="s">
        <v>1991</v>
      </c>
      <c r="M206" s="380" t="s">
        <v>1991</v>
      </c>
      <c r="N206" s="380" t="s">
        <v>1991</v>
      </c>
      <c r="O206" s="380" t="s">
        <v>1991</v>
      </c>
      <c r="P206" s="380" t="s">
        <v>1991</v>
      </c>
      <c r="Q206" s="380" t="s">
        <v>1991</v>
      </c>
      <c r="R206" s="384">
        <v>302.74790000000002</v>
      </c>
      <c r="S206" s="384" t="s">
        <v>1991</v>
      </c>
      <c r="T206" s="384">
        <v>335.67300000000006</v>
      </c>
      <c r="U206" s="384">
        <v>675.02630000000011</v>
      </c>
    </row>
    <row r="207" spans="1:21" ht="29.4" thickBot="1" x14ac:dyDescent="0.35">
      <c r="A207" s="109" t="s">
        <v>14</v>
      </c>
      <c r="B207" s="1" t="s">
        <v>15</v>
      </c>
      <c r="D207" s="100" t="s">
        <v>206</v>
      </c>
      <c r="E207" s="110" t="s">
        <v>217</v>
      </c>
      <c r="F207" s="109">
        <v>99203</v>
      </c>
      <c r="G207" s="109" t="s">
        <v>222</v>
      </c>
      <c r="H207" s="372" t="s">
        <v>1991</v>
      </c>
      <c r="I207" s="372" t="s">
        <v>1991</v>
      </c>
      <c r="J207" s="372" t="s">
        <v>1991</v>
      </c>
      <c r="K207" s="373" t="s">
        <v>1991</v>
      </c>
      <c r="L207" s="373" t="s">
        <v>1991</v>
      </c>
      <c r="M207" s="373" t="s">
        <v>1991</v>
      </c>
      <c r="N207" s="373" t="s">
        <v>1991</v>
      </c>
      <c r="O207" s="373" t="s">
        <v>1991</v>
      </c>
      <c r="P207" s="373" t="s">
        <v>1991</v>
      </c>
      <c r="Q207" s="373" t="s">
        <v>1991</v>
      </c>
      <c r="R207" s="386">
        <v>0</v>
      </c>
      <c r="S207" s="380" t="s">
        <v>1991</v>
      </c>
      <c r="T207" s="386">
        <v>0</v>
      </c>
      <c r="U207" s="386">
        <v>0</v>
      </c>
    </row>
    <row r="208" spans="1:21" ht="29.4" thickBot="1" x14ac:dyDescent="0.35">
      <c r="A208" s="109" t="s">
        <v>14</v>
      </c>
      <c r="B208" s="1" t="s">
        <v>19</v>
      </c>
      <c r="D208" s="100" t="s">
        <v>206</v>
      </c>
      <c r="E208" s="110" t="s">
        <v>217</v>
      </c>
      <c r="F208" s="109">
        <v>99203</v>
      </c>
      <c r="G208" s="109" t="s">
        <v>223</v>
      </c>
      <c r="H208" s="372" t="s">
        <v>1991</v>
      </c>
      <c r="I208" s="372" t="s">
        <v>1991</v>
      </c>
      <c r="J208" s="372" t="s">
        <v>1991</v>
      </c>
      <c r="K208" s="373" t="s">
        <v>1991</v>
      </c>
      <c r="L208" s="373" t="s">
        <v>1991</v>
      </c>
      <c r="M208" s="373" t="s">
        <v>1991</v>
      </c>
      <c r="N208" s="373" t="s">
        <v>1991</v>
      </c>
      <c r="O208" s="373" t="s">
        <v>1991</v>
      </c>
      <c r="P208" s="373" t="s">
        <v>1991</v>
      </c>
      <c r="Q208" s="373" t="s">
        <v>1991</v>
      </c>
      <c r="R208" s="386">
        <v>0</v>
      </c>
      <c r="S208" s="382" t="s">
        <v>1991</v>
      </c>
      <c r="T208" s="386">
        <v>0</v>
      </c>
      <c r="U208" s="386">
        <v>0</v>
      </c>
    </row>
    <row r="209" spans="1:21" ht="29.4" thickBot="1" x14ac:dyDescent="0.35">
      <c r="A209" s="109" t="s">
        <v>14</v>
      </c>
      <c r="B209" s="1" t="s">
        <v>21</v>
      </c>
      <c r="D209" s="100" t="s">
        <v>206</v>
      </c>
      <c r="E209" s="110" t="s">
        <v>217</v>
      </c>
      <c r="F209" s="109">
        <v>99203</v>
      </c>
      <c r="G209" s="109" t="s">
        <v>224</v>
      </c>
      <c r="H209" s="372" t="s">
        <v>1991</v>
      </c>
      <c r="I209" s="372" t="s">
        <v>1991</v>
      </c>
      <c r="J209" s="372" t="s">
        <v>1991</v>
      </c>
      <c r="K209" s="373" t="s">
        <v>1991</v>
      </c>
      <c r="L209" s="373" t="s">
        <v>1991</v>
      </c>
      <c r="M209" s="373" t="s">
        <v>1991</v>
      </c>
      <c r="N209" s="373" t="s">
        <v>1991</v>
      </c>
      <c r="O209" s="373" t="s">
        <v>1991</v>
      </c>
      <c r="P209" s="373" t="s">
        <v>1991</v>
      </c>
      <c r="Q209" s="373" t="s">
        <v>1991</v>
      </c>
      <c r="R209" s="386">
        <v>0</v>
      </c>
      <c r="S209" s="384" t="s">
        <v>1991</v>
      </c>
      <c r="T209" s="386">
        <v>0</v>
      </c>
      <c r="U209" s="386">
        <v>0</v>
      </c>
    </row>
    <row r="210" spans="1:21" ht="29.4" thickBot="1" x14ac:dyDescent="0.35">
      <c r="A210" s="109" t="s">
        <v>14</v>
      </c>
      <c r="B210" s="1" t="s">
        <v>27</v>
      </c>
      <c r="D210" s="100" t="s">
        <v>206</v>
      </c>
      <c r="E210" s="110" t="s">
        <v>227</v>
      </c>
      <c r="F210" s="109">
        <v>99204</v>
      </c>
      <c r="G210" s="109" t="s">
        <v>235</v>
      </c>
      <c r="H210" s="379" t="s">
        <v>1991</v>
      </c>
      <c r="I210" s="379" t="s">
        <v>1991</v>
      </c>
      <c r="J210" s="379" t="s">
        <v>1991</v>
      </c>
      <c r="K210" s="380" t="s">
        <v>1991</v>
      </c>
      <c r="L210" s="380" t="s">
        <v>1991</v>
      </c>
      <c r="M210" s="380" t="s">
        <v>1991</v>
      </c>
      <c r="N210" s="380" t="s">
        <v>1991</v>
      </c>
      <c r="O210" s="380" t="s">
        <v>1991</v>
      </c>
      <c r="P210" s="380" t="s">
        <v>1991</v>
      </c>
      <c r="Q210" s="380" t="s">
        <v>1991</v>
      </c>
      <c r="R210" s="384">
        <v>397.5926</v>
      </c>
      <c r="S210" s="384" t="s">
        <v>1991</v>
      </c>
      <c r="T210" s="384">
        <v>440.82880000000006</v>
      </c>
      <c r="U210" s="384">
        <v>886.48090000000002</v>
      </c>
    </row>
    <row r="211" spans="1:21" ht="29.4" thickBot="1" x14ac:dyDescent="0.35">
      <c r="A211" s="109" t="s">
        <v>14</v>
      </c>
      <c r="B211" s="1" t="s">
        <v>29</v>
      </c>
      <c r="D211" s="100" t="s">
        <v>206</v>
      </c>
      <c r="E211" s="110" t="s">
        <v>227</v>
      </c>
      <c r="F211" s="109">
        <v>99204</v>
      </c>
      <c r="G211" s="109" t="s">
        <v>235</v>
      </c>
      <c r="H211" s="385" t="s">
        <v>1991</v>
      </c>
      <c r="I211" s="385" t="s">
        <v>1991</v>
      </c>
      <c r="J211" s="385" t="s">
        <v>1991</v>
      </c>
      <c r="K211" s="386" t="s">
        <v>1991</v>
      </c>
      <c r="L211" s="386" t="s">
        <v>1991</v>
      </c>
      <c r="M211" s="386" t="s">
        <v>1991</v>
      </c>
      <c r="N211" s="386" t="s">
        <v>1991</v>
      </c>
      <c r="O211" s="386" t="s">
        <v>1991</v>
      </c>
      <c r="P211" s="386" t="s">
        <v>1991</v>
      </c>
      <c r="Q211" s="386" t="s">
        <v>1991</v>
      </c>
      <c r="R211" s="380">
        <v>397.5926</v>
      </c>
      <c r="S211" s="380" t="s">
        <v>1991</v>
      </c>
      <c r="T211" s="380">
        <v>440.82880000000006</v>
      </c>
      <c r="U211" s="380">
        <v>886.48090000000002</v>
      </c>
    </row>
    <row r="212" spans="1:21" ht="29.4" thickBot="1" x14ac:dyDescent="0.35">
      <c r="A212" s="109" t="s">
        <v>14</v>
      </c>
      <c r="B212" s="28" t="s">
        <v>1992</v>
      </c>
      <c r="D212" s="100" t="s">
        <v>206</v>
      </c>
      <c r="E212" s="110" t="s">
        <v>227</v>
      </c>
      <c r="F212" s="109">
        <v>99204</v>
      </c>
      <c r="G212" s="109" t="s">
        <v>228</v>
      </c>
      <c r="H212" s="376" t="s">
        <v>1991</v>
      </c>
      <c r="I212" s="376" t="s">
        <v>1991</v>
      </c>
      <c r="J212" s="376" t="s">
        <v>1991</v>
      </c>
      <c r="K212" s="381" t="s">
        <v>1991</v>
      </c>
      <c r="L212" s="381" t="s">
        <v>1991</v>
      </c>
      <c r="M212" s="381" t="s">
        <v>1991</v>
      </c>
      <c r="N212" s="381" t="s">
        <v>1991</v>
      </c>
      <c r="O212" s="381" t="s">
        <v>1991</v>
      </c>
      <c r="P212" s="381" t="s">
        <v>1991</v>
      </c>
      <c r="Q212" s="381" t="s">
        <v>1991</v>
      </c>
      <c r="R212" s="381">
        <v>397.5926</v>
      </c>
      <c r="S212" s="381" t="s">
        <v>1991</v>
      </c>
      <c r="T212" s="381">
        <v>440.82880000000006</v>
      </c>
      <c r="U212" s="381">
        <v>886.48090000000002</v>
      </c>
    </row>
    <row r="213" spans="1:21" ht="29.4" thickBot="1" x14ac:dyDescent="0.35">
      <c r="A213" s="109" t="s">
        <v>14</v>
      </c>
      <c r="B213" s="28" t="s">
        <v>1993</v>
      </c>
      <c r="D213" s="100" t="s">
        <v>206</v>
      </c>
      <c r="E213" s="110" t="s">
        <v>227</v>
      </c>
      <c r="F213" s="109">
        <v>99204</v>
      </c>
      <c r="G213" s="109" t="s">
        <v>229</v>
      </c>
      <c r="H213" s="377" t="s">
        <v>1991</v>
      </c>
      <c r="I213" s="377" t="s">
        <v>1991</v>
      </c>
      <c r="J213" s="377" t="s">
        <v>1991</v>
      </c>
      <c r="K213" s="387" t="s">
        <v>1991</v>
      </c>
      <c r="L213" s="387" t="s">
        <v>1991</v>
      </c>
      <c r="M213" s="387" t="s">
        <v>1991</v>
      </c>
      <c r="N213" s="387" t="s">
        <v>1991</v>
      </c>
      <c r="O213" s="387" t="s">
        <v>1991</v>
      </c>
      <c r="P213" s="387" t="s">
        <v>1991</v>
      </c>
      <c r="Q213" s="387" t="s">
        <v>1991</v>
      </c>
      <c r="R213" s="387">
        <v>397.5926</v>
      </c>
      <c r="S213" s="387" t="s">
        <v>1991</v>
      </c>
      <c r="T213" s="387">
        <v>440.82880000000006</v>
      </c>
      <c r="U213" s="387">
        <v>886.48090000000002</v>
      </c>
    </row>
    <row r="214" spans="1:21" ht="29.4" thickBot="1" x14ac:dyDescent="0.35">
      <c r="A214" s="109" t="s">
        <v>14</v>
      </c>
      <c r="B214" s="28" t="s">
        <v>1994</v>
      </c>
      <c r="D214" s="100" t="s">
        <v>206</v>
      </c>
      <c r="E214" s="110" t="s">
        <v>227</v>
      </c>
      <c r="F214" s="109">
        <v>99204</v>
      </c>
      <c r="G214" s="109" t="s">
        <v>230</v>
      </c>
      <c r="H214" s="378" t="s">
        <v>1991</v>
      </c>
      <c r="I214" s="378" t="s">
        <v>1991</v>
      </c>
      <c r="J214" s="378" t="s">
        <v>1991</v>
      </c>
      <c r="K214" s="382" t="s">
        <v>1991</v>
      </c>
      <c r="L214" s="382" t="s">
        <v>1991</v>
      </c>
      <c r="M214" s="382" t="s">
        <v>1991</v>
      </c>
      <c r="N214" s="382" t="s">
        <v>1991</v>
      </c>
      <c r="O214" s="382" t="s">
        <v>1991</v>
      </c>
      <c r="P214" s="382" t="s">
        <v>1991</v>
      </c>
      <c r="Q214" s="382" t="s">
        <v>1991</v>
      </c>
      <c r="R214" s="382">
        <v>397.5926</v>
      </c>
      <c r="S214" s="382" t="s">
        <v>1991</v>
      </c>
      <c r="T214" s="382">
        <v>440.82880000000006</v>
      </c>
      <c r="U214" s="382">
        <v>886.48090000000002</v>
      </c>
    </row>
    <row r="215" spans="1:21" ht="29.4" thickBot="1" x14ac:dyDescent="0.35">
      <c r="A215" s="109" t="s">
        <v>14</v>
      </c>
      <c r="B215" s="28" t="s">
        <v>1995</v>
      </c>
      <c r="D215" s="100" t="s">
        <v>206</v>
      </c>
      <c r="E215" s="110" t="s">
        <v>227</v>
      </c>
      <c r="F215" s="109">
        <v>99204</v>
      </c>
      <c r="G215" s="109" t="s">
        <v>231</v>
      </c>
      <c r="H215" s="378" t="s">
        <v>1991</v>
      </c>
      <c r="I215" s="378" t="s">
        <v>1991</v>
      </c>
      <c r="J215" s="378" t="s">
        <v>1991</v>
      </c>
      <c r="K215" s="382" t="s">
        <v>1991</v>
      </c>
      <c r="L215" s="382" t="s">
        <v>1991</v>
      </c>
      <c r="M215" s="382" t="s">
        <v>1991</v>
      </c>
      <c r="N215" s="382" t="s">
        <v>1991</v>
      </c>
      <c r="O215" s="382" t="s">
        <v>1991</v>
      </c>
      <c r="P215" s="382" t="s">
        <v>1991</v>
      </c>
      <c r="Q215" s="382" t="s">
        <v>1991</v>
      </c>
      <c r="R215" s="381">
        <v>397.5926</v>
      </c>
      <c r="S215" s="381" t="s">
        <v>1991</v>
      </c>
      <c r="T215" s="381">
        <v>440.82880000000006</v>
      </c>
      <c r="U215" s="381">
        <v>886.48090000000002</v>
      </c>
    </row>
    <row r="216" spans="1:21" ht="29.4" thickBot="1" x14ac:dyDescent="0.35">
      <c r="A216" s="109" t="s">
        <v>14</v>
      </c>
      <c r="B216" s="1" t="s">
        <v>30</v>
      </c>
      <c r="D216" s="100" t="s">
        <v>206</v>
      </c>
      <c r="E216" s="110" t="s">
        <v>227</v>
      </c>
      <c r="F216" s="109">
        <v>99204</v>
      </c>
      <c r="G216" s="109" t="s">
        <v>236</v>
      </c>
      <c r="H216" s="383" t="s">
        <v>1991</v>
      </c>
      <c r="I216" s="383" t="s">
        <v>1991</v>
      </c>
      <c r="J216" s="383" t="s">
        <v>1991</v>
      </c>
      <c r="K216" s="384" t="s">
        <v>1991</v>
      </c>
      <c r="L216" s="384" t="s">
        <v>1991</v>
      </c>
      <c r="M216" s="384" t="s">
        <v>1991</v>
      </c>
      <c r="N216" s="384" t="s">
        <v>1991</v>
      </c>
      <c r="O216" s="384" t="s">
        <v>1991</v>
      </c>
      <c r="P216" s="384" t="s">
        <v>1991</v>
      </c>
      <c r="Q216" s="384" t="s">
        <v>1991</v>
      </c>
      <c r="R216" s="387">
        <v>425.31790000000001</v>
      </c>
      <c r="S216" s="387" t="s">
        <v>1991</v>
      </c>
      <c r="T216" s="387">
        <v>471.57300000000004</v>
      </c>
      <c r="U216" s="387">
        <v>948.31630000000007</v>
      </c>
    </row>
    <row r="217" spans="1:21" ht="29.4" thickBot="1" x14ac:dyDescent="0.35">
      <c r="A217" s="109" t="s">
        <v>14</v>
      </c>
      <c r="B217" s="1" t="s">
        <v>15</v>
      </c>
      <c r="D217" s="100" t="s">
        <v>206</v>
      </c>
      <c r="E217" s="110" t="s">
        <v>227</v>
      </c>
      <c r="F217" s="109">
        <v>99204</v>
      </c>
      <c r="G217" s="109" t="s">
        <v>232</v>
      </c>
      <c r="H217" s="372" t="s">
        <v>1991</v>
      </c>
      <c r="I217" s="379" t="s">
        <v>1991</v>
      </c>
      <c r="J217" s="379" t="s">
        <v>1991</v>
      </c>
      <c r="K217" s="380" t="s">
        <v>1991</v>
      </c>
      <c r="L217" s="380" t="s">
        <v>1991</v>
      </c>
      <c r="M217" s="380" t="s">
        <v>1991</v>
      </c>
      <c r="N217" s="380" t="s">
        <v>1991</v>
      </c>
      <c r="O217" s="380" t="s">
        <v>1991</v>
      </c>
      <c r="P217" s="380" t="s">
        <v>1991</v>
      </c>
      <c r="Q217" s="380" t="s">
        <v>1991</v>
      </c>
      <c r="R217" s="386">
        <v>0</v>
      </c>
      <c r="S217" s="382" t="s">
        <v>1991</v>
      </c>
      <c r="T217" s="386">
        <v>0</v>
      </c>
      <c r="U217" s="386">
        <v>0</v>
      </c>
    </row>
    <row r="218" spans="1:21" ht="29.4" thickBot="1" x14ac:dyDescent="0.35">
      <c r="A218" s="109" t="s">
        <v>14</v>
      </c>
      <c r="B218" s="1" t="s">
        <v>19</v>
      </c>
      <c r="D218" s="100" t="s">
        <v>206</v>
      </c>
      <c r="E218" s="110" t="s">
        <v>227</v>
      </c>
      <c r="F218" s="109">
        <v>99204</v>
      </c>
      <c r="G218" s="109" t="s">
        <v>233</v>
      </c>
      <c r="H218" s="372" t="s">
        <v>1991</v>
      </c>
      <c r="I218" s="379" t="s">
        <v>1991</v>
      </c>
      <c r="J218" s="379" t="s">
        <v>1991</v>
      </c>
      <c r="K218" s="380" t="s">
        <v>1991</v>
      </c>
      <c r="L218" s="380" t="s">
        <v>1991</v>
      </c>
      <c r="M218" s="380" t="s">
        <v>1991</v>
      </c>
      <c r="N218" s="380" t="s">
        <v>1991</v>
      </c>
      <c r="O218" s="380" t="s">
        <v>1991</v>
      </c>
      <c r="P218" s="380" t="s">
        <v>1991</v>
      </c>
      <c r="Q218" s="380" t="s">
        <v>1991</v>
      </c>
      <c r="R218" s="386">
        <v>0</v>
      </c>
      <c r="S218" s="381" t="s">
        <v>1991</v>
      </c>
      <c r="T218" s="386">
        <v>0</v>
      </c>
      <c r="U218" s="386">
        <v>0</v>
      </c>
    </row>
    <row r="219" spans="1:21" ht="29.4" thickBot="1" x14ac:dyDescent="0.35">
      <c r="A219" s="109" t="s">
        <v>14</v>
      </c>
      <c r="B219" s="1" t="s">
        <v>21</v>
      </c>
      <c r="D219" s="100" t="s">
        <v>206</v>
      </c>
      <c r="E219" s="110" t="s">
        <v>227</v>
      </c>
      <c r="F219" s="109">
        <v>99204</v>
      </c>
      <c r="G219" s="109" t="s">
        <v>234</v>
      </c>
      <c r="H219" s="372" t="s">
        <v>1991</v>
      </c>
      <c r="I219" s="379" t="s">
        <v>1991</v>
      </c>
      <c r="J219" s="379" t="s">
        <v>1991</v>
      </c>
      <c r="K219" s="380" t="s">
        <v>1991</v>
      </c>
      <c r="L219" s="380" t="s">
        <v>1991</v>
      </c>
      <c r="M219" s="380" t="s">
        <v>1991</v>
      </c>
      <c r="N219" s="380" t="s">
        <v>1991</v>
      </c>
      <c r="O219" s="380" t="s">
        <v>1991</v>
      </c>
      <c r="P219" s="380" t="s">
        <v>1991</v>
      </c>
      <c r="Q219" s="380" t="s">
        <v>1991</v>
      </c>
      <c r="R219" s="386">
        <v>0</v>
      </c>
      <c r="S219" s="387" t="s">
        <v>1991</v>
      </c>
      <c r="T219" s="386">
        <v>0</v>
      </c>
      <c r="U219" s="386">
        <v>0</v>
      </c>
    </row>
    <row r="220" spans="1:21" ht="15" thickBot="1" x14ac:dyDescent="0.35">
      <c r="A220" s="109" t="s">
        <v>14</v>
      </c>
      <c r="B220" s="1" t="s">
        <v>27</v>
      </c>
      <c r="D220" s="100" t="s">
        <v>206</v>
      </c>
      <c r="E220" s="110" t="s">
        <v>237</v>
      </c>
      <c r="F220" s="109">
        <v>99205</v>
      </c>
      <c r="G220" s="109" t="s">
        <v>245</v>
      </c>
      <c r="H220" s="383" t="s">
        <v>1991</v>
      </c>
      <c r="I220" s="383" t="s">
        <v>1991</v>
      </c>
      <c r="J220" s="383" t="s">
        <v>1991</v>
      </c>
      <c r="K220" s="384" t="s">
        <v>1991</v>
      </c>
      <c r="L220" s="384" t="s">
        <v>1991</v>
      </c>
      <c r="M220" s="384" t="s">
        <v>1991</v>
      </c>
      <c r="N220" s="384" t="s">
        <v>1991</v>
      </c>
      <c r="O220" s="384" t="s">
        <v>1991</v>
      </c>
      <c r="P220" s="384" t="s">
        <v>1991</v>
      </c>
      <c r="Q220" s="384" t="s">
        <v>1991</v>
      </c>
      <c r="R220" s="387">
        <v>512.16999999999996</v>
      </c>
      <c r="S220" s="387" t="s">
        <v>1991</v>
      </c>
      <c r="T220" s="387">
        <v>567.87</v>
      </c>
      <c r="U220" s="387">
        <v>1141.95</v>
      </c>
    </row>
    <row r="221" spans="1:21" ht="15" thickBot="1" x14ac:dyDescent="0.35">
      <c r="A221" s="109" t="s">
        <v>14</v>
      </c>
      <c r="B221" s="1" t="s">
        <v>29</v>
      </c>
      <c r="D221" s="100" t="s">
        <v>206</v>
      </c>
      <c r="E221" s="110" t="s">
        <v>237</v>
      </c>
      <c r="F221" s="109">
        <v>99205</v>
      </c>
      <c r="G221" s="109" t="s">
        <v>245</v>
      </c>
      <c r="H221" s="379" t="s">
        <v>1991</v>
      </c>
      <c r="I221" s="379" t="s">
        <v>1991</v>
      </c>
      <c r="J221" s="379" t="s">
        <v>1991</v>
      </c>
      <c r="K221" s="380" t="s">
        <v>1991</v>
      </c>
      <c r="L221" s="380" t="s">
        <v>1991</v>
      </c>
      <c r="M221" s="380" t="s">
        <v>1991</v>
      </c>
      <c r="N221" s="380" t="s">
        <v>1991</v>
      </c>
      <c r="O221" s="380" t="s">
        <v>1991</v>
      </c>
      <c r="P221" s="380" t="s">
        <v>1991</v>
      </c>
      <c r="Q221" s="380" t="s">
        <v>1991</v>
      </c>
      <c r="R221" s="382">
        <v>512.16999999999996</v>
      </c>
      <c r="S221" s="382" t="s">
        <v>1991</v>
      </c>
      <c r="T221" s="382">
        <v>567.87</v>
      </c>
      <c r="U221" s="382">
        <v>1141.95</v>
      </c>
    </row>
    <row r="222" spans="1:21" ht="15" thickBot="1" x14ac:dyDescent="0.35">
      <c r="A222" s="109" t="s">
        <v>14</v>
      </c>
      <c r="B222" s="28" t="s">
        <v>1992</v>
      </c>
      <c r="D222" s="100" t="s">
        <v>206</v>
      </c>
      <c r="E222" s="110" t="s">
        <v>237</v>
      </c>
      <c r="F222" s="109">
        <v>99205</v>
      </c>
      <c r="G222" s="109" t="s">
        <v>238</v>
      </c>
      <c r="H222" s="379" t="s">
        <v>1991</v>
      </c>
      <c r="I222" s="379" t="s">
        <v>1991</v>
      </c>
      <c r="J222" s="379" t="s">
        <v>1991</v>
      </c>
      <c r="K222" s="380" t="s">
        <v>1991</v>
      </c>
      <c r="L222" s="380" t="s">
        <v>1991</v>
      </c>
      <c r="M222" s="380" t="s">
        <v>1991</v>
      </c>
      <c r="N222" s="380" t="s">
        <v>1991</v>
      </c>
      <c r="O222" s="380" t="s">
        <v>1991</v>
      </c>
      <c r="P222" s="380" t="s">
        <v>1991</v>
      </c>
      <c r="Q222" s="380" t="s">
        <v>1991</v>
      </c>
      <c r="R222" s="380">
        <v>512.16999999999996</v>
      </c>
      <c r="S222" s="380" t="s">
        <v>1991</v>
      </c>
      <c r="T222" s="380">
        <v>567.87</v>
      </c>
      <c r="U222" s="380">
        <v>1141.95</v>
      </c>
    </row>
    <row r="223" spans="1:21" ht="15" thickBot="1" x14ac:dyDescent="0.35">
      <c r="A223" s="109" t="s">
        <v>14</v>
      </c>
      <c r="B223" s="28" t="s">
        <v>1993</v>
      </c>
      <c r="D223" s="100" t="s">
        <v>206</v>
      </c>
      <c r="E223" s="110" t="s">
        <v>237</v>
      </c>
      <c r="F223" s="109">
        <v>99205</v>
      </c>
      <c r="G223" s="109" t="s">
        <v>239</v>
      </c>
      <c r="H223" s="379" t="s">
        <v>1991</v>
      </c>
      <c r="I223" s="379" t="s">
        <v>1991</v>
      </c>
      <c r="J223" s="379" t="s">
        <v>1991</v>
      </c>
      <c r="K223" s="380" t="s">
        <v>1991</v>
      </c>
      <c r="L223" s="380" t="s">
        <v>1991</v>
      </c>
      <c r="M223" s="380" t="s">
        <v>1991</v>
      </c>
      <c r="N223" s="380" t="s">
        <v>1991</v>
      </c>
      <c r="O223" s="380" t="s">
        <v>1991</v>
      </c>
      <c r="P223" s="380" t="s">
        <v>1991</v>
      </c>
      <c r="Q223" s="380" t="s">
        <v>1991</v>
      </c>
      <c r="R223" s="380">
        <v>512.16999999999996</v>
      </c>
      <c r="S223" s="380" t="s">
        <v>1991</v>
      </c>
      <c r="T223" s="380">
        <v>567.87</v>
      </c>
      <c r="U223" s="380">
        <v>1141.95</v>
      </c>
    </row>
    <row r="224" spans="1:21" ht="15" thickBot="1" x14ac:dyDescent="0.35">
      <c r="A224" s="109" t="s">
        <v>14</v>
      </c>
      <c r="B224" s="28" t="s">
        <v>1994</v>
      </c>
      <c r="D224" s="100" t="s">
        <v>206</v>
      </c>
      <c r="E224" s="110" t="s">
        <v>237</v>
      </c>
      <c r="F224" s="109">
        <v>99205</v>
      </c>
      <c r="G224" s="109" t="s">
        <v>240</v>
      </c>
      <c r="H224" s="385" t="s">
        <v>1991</v>
      </c>
      <c r="I224" s="385" t="s">
        <v>1991</v>
      </c>
      <c r="J224" s="385" t="s">
        <v>1991</v>
      </c>
      <c r="K224" s="386" t="s">
        <v>1991</v>
      </c>
      <c r="L224" s="386" t="s">
        <v>1991</v>
      </c>
      <c r="M224" s="386" t="s">
        <v>1991</v>
      </c>
      <c r="N224" s="386" t="s">
        <v>1991</v>
      </c>
      <c r="O224" s="386" t="s">
        <v>1991</v>
      </c>
      <c r="P224" s="386" t="s">
        <v>1991</v>
      </c>
      <c r="Q224" s="386" t="s">
        <v>1991</v>
      </c>
      <c r="R224" s="386">
        <v>512.16999999999996</v>
      </c>
      <c r="S224" s="386" t="s">
        <v>1991</v>
      </c>
      <c r="T224" s="386">
        <v>567.87</v>
      </c>
      <c r="U224" s="386">
        <v>1141.95</v>
      </c>
    </row>
    <row r="225" spans="1:21" ht="15" thickBot="1" x14ac:dyDescent="0.35">
      <c r="A225" s="109" t="s">
        <v>14</v>
      </c>
      <c r="B225" s="28" t="s">
        <v>1995</v>
      </c>
      <c r="D225" s="100" t="s">
        <v>206</v>
      </c>
      <c r="E225" s="110" t="s">
        <v>237</v>
      </c>
      <c r="F225" s="109">
        <v>99205</v>
      </c>
      <c r="G225" s="109" t="s">
        <v>241</v>
      </c>
      <c r="H225" s="376" t="s">
        <v>1991</v>
      </c>
      <c r="I225" s="376" t="s">
        <v>1991</v>
      </c>
      <c r="J225" s="376" t="s">
        <v>1991</v>
      </c>
      <c r="K225" s="381" t="s">
        <v>1991</v>
      </c>
      <c r="L225" s="381" t="s">
        <v>1991</v>
      </c>
      <c r="M225" s="381" t="s">
        <v>1991</v>
      </c>
      <c r="N225" s="381" t="s">
        <v>1991</v>
      </c>
      <c r="O225" s="381" t="s">
        <v>1991</v>
      </c>
      <c r="P225" s="381" t="s">
        <v>1991</v>
      </c>
      <c r="Q225" s="381" t="s">
        <v>1991</v>
      </c>
      <c r="R225" s="381">
        <v>512.16999999999996</v>
      </c>
      <c r="S225" s="381" t="s">
        <v>1991</v>
      </c>
      <c r="T225" s="381">
        <v>567.87</v>
      </c>
      <c r="U225" s="381">
        <v>1141.95</v>
      </c>
    </row>
    <row r="226" spans="1:21" ht="15" thickBot="1" x14ac:dyDescent="0.35">
      <c r="A226" s="109" t="s">
        <v>14</v>
      </c>
      <c r="B226" s="1" t="s">
        <v>30</v>
      </c>
      <c r="D226" s="100" t="s">
        <v>206</v>
      </c>
      <c r="E226" s="110" t="s">
        <v>237</v>
      </c>
      <c r="F226" s="109">
        <v>99205</v>
      </c>
      <c r="G226" s="109" t="s">
        <v>246</v>
      </c>
      <c r="H226" s="377" t="s">
        <v>1991</v>
      </c>
      <c r="I226" s="377" t="s">
        <v>1991</v>
      </c>
      <c r="J226" s="377" t="s">
        <v>1991</v>
      </c>
      <c r="K226" s="387" t="s">
        <v>1991</v>
      </c>
      <c r="L226" s="387" t="s">
        <v>1991</v>
      </c>
      <c r="M226" s="387" t="s">
        <v>1991</v>
      </c>
      <c r="N226" s="387" t="s">
        <v>1991</v>
      </c>
      <c r="O226" s="387" t="s">
        <v>1991</v>
      </c>
      <c r="P226" s="387" t="s">
        <v>1991</v>
      </c>
      <c r="Q226" s="387" t="s">
        <v>1991</v>
      </c>
      <c r="R226" s="377">
        <v>547.88789999999995</v>
      </c>
      <c r="S226" s="377" t="s">
        <v>1991</v>
      </c>
      <c r="T226" s="377">
        <v>607.47299999999996</v>
      </c>
      <c r="U226" s="377">
        <v>1221.6062999999999</v>
      </c>
    </row>
    <row r="227" spans="1:21" ht="15" thickBot="1" x14ac:dyDescent="0.35">
      <c r="A227" s="109" t="s">
        <v>14</v>
      </c>
      <c r="B227" s="1" t="s">
        <v>15</v>
      </c>
      <c r="D227" s="100" t="s">
        <v>206</v>
      </c>
      <c r="E227" s="110" t="s">
        <v>237</v>
      </c>
      <c r="F227" s="109">
        <v>99205</v>
      </c>
      <c r="G227" s="109" t="s">
        <v>242</v>
      </c>
      <c r="H227" s="372" t="s">
        <v>1991</v>
      </c>
      <c r="I227" s="378" t="s">
        <v>1991</v>
      </c>
      <c r="J227" s="378" t="s">
        <v>1991</v>
      </c>
      <c r="K227" s="382" t="s">
        <v>1991</v>
      </c>
      <c r="L227" s="382" t="s">
        <v>1991</v>
      </c>
      <c r="M227" s="382" t="s">
        <v>1991</v>
      </c>
      <c r="N227" s="382" t="s">
        <v>1991</v>
      </c>
      <c r="O227" s="382" t="s">
        <v>1991</v>
      </c>
      <c r="P227" s="382" t="s">
        <v>1991</v>
      </c>
      <c r="Q227" s="382" t="s">
        <v>1991</v>
      </c>
      <c r="R227" s="386">
        <v>0</v>
      </c>
      <c r="S227" s="382" t="s">
        <v>1991</v>
      </c>
      <c r="T227" s="386">
        <v>0</v>
      </c>
      <c r="U227" s="386">
        <v>0</v>
      </c>
    </row>
    <row r="228" spans="1:21" ht="15" thickBot="1" x14ac:dyDescent="0.35">
      <c r="A228" s="109" t="s">
        <v>14</v>
      </c>
      <c r="B228" s="1" t="s">
        <v>19</v>
      </c>
      <c r="D228" s="100" t="s">
        <v>206</v>
      </c>
      <c r="E228" s="110" t="s">
        <v>237</v>
      </c>
      <c r="F228" s="109">
        <v>99205</v>
      </c>
      <c r="G228" s="109" t="s">
        <v>243</v>
      </c>
      <c r="H228" s="372" t="s">
        <v>1991</v>
      </c>
      <c r="I228" s="378" t="s">
        <v>1991</v>
      </c>
      <c r="J228" s="378" t="s">
        <v>1991</v>
      </c>
      <c r="K228" s="382" t="s">
        <v>1991</v>
      </c>
      <c r="L228" s="382" t="s">
        <v>1991</v>
      </c>
      <c r="M228" s="382" t="s">
        <v>1991</v>
      </c>
      <c r="N228" s="382" t="s">
        <v>1991</v>
      </c>
      <c r="O228" s="382" t="s">
        <v>1991</v>
      </c>
      <c r="P228" s="382" t="s">
        <v>1991</v>
      </c>
      <c r="Q228" s="382" t="s">
        <v>1991</v>
      </c>
      <c r="R228" s="386">
        <v>0</v>
      </c>
      <c r="S228" s="382" t="s">
        <v>1991</v>
      </c>
      <c r="T228" s="386">
        <v>0</v>
      </c>
      <c r="U228" s="386">
        <v>0</v>
      </c>
    </row>
    <row r="229" spans="1:21" ht="15" thickBot="1" x14ac:dyDescent="0.35">
      <c r="A229" s="109" t="s">
        <v>14</v>
      </c>
      <c r="B229" s="1" t="s">
        <v>21</v>
      </c>
      <c r="D229" s="100" t="s">
        <v>206</v>
      </c>
      <c r="E229" s="110" t="s">
        <v>237</v>
      </c>
      <c r="F229" s="109">
        <v>99205</v>
      </c>
      <c r="G229" s="109" t="s">
        <v>244</v>
      </c>
      <c r="H229" s="372" t="s">
        <v>1991</v>
      </c>
      <c r="I229" s="378" t="s">
        <v>1991</v>
      </c>
      <c r="J229" s="378" t="s">
        <v>1991</v>
      </c>
      <c r="K229" s="382" t="s">
        <v>1991</v>
      </c>
      <c r="L229" s="382" t="s">
        <v>1991</v>
      </c>
      <c r="M229" s="382" t="s">
        <v>1991</v>
      </c>
      <c r="N229" s="382" t="s">
        <v>1991</v>
      </c>
      <c r="O229" s="382" t="s">
        <v>1991</v>
      </c>
      <c r="P229" s="382" t="s">
        <v>1991</v>
      </c>
      <c r="Q229" s="382" t="s">
        <v>1991</v>
      </c>
      <c r="R229" s="386">
        <v>0</v>
      </c>
      <c r="S229" s="382" t="s">
        <v>1991</v>
      </c>
      <c r="T229" s="386">
        <v>0</v>
      </c>
      <c r="U229" s="386">
        <v>0</v>
      </c>
    </row>
    <row r="230" spans="1:21" ht="28.8" x14ac:dyDescent="0.3">
      <c r="A230" s="109" t="s">
        <v>14</v>
      </c>
      <c r="B230" s="1" t="s">
        <v>27</v>
      </c>
      <c r="D230" s="100" t="s">
        <v>206</v>
      </c>
      <c r="E230" s="110" t="s">
        <v>247</v>
      </c>
      <c r="F230" s="109">
        <v>99212</v>
      </c>
      <c r="G230" s="109" t="s">
        <v>255</v>
      </c>
      <c r="H230" s="377" t="s">
        <v>1991</v>
      </c>
      <c r="I230" s="377" t="s">
        <v>1991</v>
      </c>
      <c r="J230" s="377" t="s">
        <v>1991</v>
      </c>
      <c r="K230" s="372" t="s">
        <v>1991</v>
      </c>
      <c r="L230" s="377" t="s">
        <v>1991</v>
      </c>
      <c r="M230" s="377" t="s">
        <v>1991</v>
      </c>
      <c r="N230" s="377" t="s">
        <v>1991</v>
      </c>
      <c r="O230" s="377" t="s">
        <v>1991</v>
      </c>
      <c r="P230" s="377" t="s">
        <v>1991</v>
      </c>
      <c r="Q230" s="377" t="s">
        <v>1991</v>
      </c>
      <c r="R230" s="377">
        <v>114.57968050847458</v>
      </c>
      <c r="S230" s="377" t="s">
        <v>1991</v>
      </c>
      <c r="T230" s="377">
        <v>127.04246016949153</v>
      </c>
      <c r="U230" s="377">
        <v>255.47400098870057</v>
      </c>
    </row>
    <row r="231" spans="1:21" ht="29.4" thickBot="1" x14ac:dyDescent="0.35">
      <c r="A231" s="109" t="s">
        <v>14</v>
      </c>
      <c r="B231" s="1" t="s">
        <v>29</v>
      </c>
      <c r="D231" s="100" t="s">
        <v>206</v>
      </c>
      <c r="E231" s="110" t="s">
        <v>247</v>
      </c>
      <c r="F231" s="109">
        <v>99212</v>
      </c>
      <c r="G231" s="109" t="s">
        <v>255</v>
      </c>
      <c r="H231" s="385" t="s">
        <v>1991</v>
      </c>
      <c r="I231" s="385" t="s">
        <v>1991</v>
      </c>
      <c r="J231" s="385" t="s">
        <v>1991</v>
      </c>
      <c r="K231" s="385" t="s">
        <v>1991</v>
      </c>
      <c r="L231" s="385" t="s">
        <v>1991</v>
      </c>
      <c r="M231" s="385" t="s">
        <v>1991</v>
      </c>
      <c r="N231" s="385" t="s">
        <v>1991</v>
      </c>
      <c r="O231" s="385" t="s">
        <v>1991</v>
      </c>
      <c r="P231" s="385" t="s">
        <v>1991</v>
      </c>
      <c r="Q231" s="385" t="s">
        <v>1991</v>
      </c>
      <c r="R231" s="385">
        <v>114.57968050847458</v>
      </c>
      <c r="S231" s="385" t="s">
        <v>1991</v>
      </c>
      <c r="T231" s="385">
        <v>127.04</v>
      </c>
      <c r="U231" s="385">
        <v>255.47400098870057</v>
      </c>
    </row>
    <row r="232" spans="1:21" ht="29.4" thickBot="1" x14ac:dyDescent="0.35">
      <c r="A232" s="109" t="s">
        <v>14</v>
      </c>
      <c r="B232" s="28" t="s">
        <v>1992</v>
      </c>
      <c r="D232" s="100" t="s">
        <v>206</v>
      </c>
      <c r="E232" s="110" t="s">
        <v>247</v>
      </c>
      <c r="F232" s="109">
        <v>99212</v>
      </c>
      <c r="G232" s="109" t="s">
        <v>248</v>
      </c>
      <c r="H232" s="378" t="s">
        <v>1991</v>
      </c>
      <c r="I232" s="378" t="s">
        <v>1991</v>
      </c>
      <c r="J232" s="378" t="s">
        <v>1991</v>
      </c>
      <c r="K232" s="378" t="s">
        <v>1991</v>
      </c>
      <c r="L232" s="378" t="s">
        <v>1991</v>
      </c>
      <c r="M232" s="378" t="s">
        <v>1991</v>
      </c>
      <c r="N232" s="378" t="s">
        <v>1991</v>
      </c>
      <c r="O232" s="378" t="s">
        <v>1991</v>
      </c>
      <c r="P232" s="378" t="s">
        <v>1991</v>
      </c>
      <c r="Q232" s="378" t="s">
        <v>1991</v>
      </c>
      <c r="R232" s="378">
        <v>114.57968050847458</v>
      </c>
      <c r="S232" s="378" t="s">
        <v>1991</v>
      </c>
      <c r="T232" s="378">
        <v>127.04</v>
      </c>
      <c r="U232" s="378">
        <v>255.47400098870057</v>
      </c>
    </row>
    <row r="233" spans="1:21" ht="29.4" thickBot="1" x14ac:dyDescent="0.35">
      <c r="A233" s="109" t="s">
        <v>14</v>
      </c>
      <c r="B233" s="28" t="s">
        <v>1993</v>
      </c>
      <c r="D233" s="100" t="s">
        <v>206</v>
      </c>
      <c r="E233" s="110" t="s">
        <v>247</v>
      </c>
      <c r="F233" s="109">
        <v>99212</v>
      </c>
      <c r="G233" s="109" t="s">
        <v>249</v>
      </c>
      <c r="H233" s="376" t="s">
        <v>1991</v>
      </c>
      <c r="I233" s="376" t="s">
        <v>1991</v>
      </c>
      <c r="J233" s="376" t="s">
        <v>1991</v>
      </c>
      <c r="K233" s="376" t="s">
        <v>1991</v>
      </c>
      <c r="L233" s="376" t="s">
        <v>1991</v>
      </c>
      <c r="M233" s="376" t="s">
        <v>1991</v>
      </c>
      <c r="N233" s="376" t="s">
        <v>1991</v>
      </c>
      <c r="O233" s="376" t="s">
        <v>1991</v>
      </c>
      <c r="P233" s="376" t="s">
        <v>1991</v>
      </c>
      <c r="Q233" s="376" t="s">
        <v>1991</v>
      </c>
      <c r="R233" s="376">
        <v>114.57968050847458</v>
      </c>
      <c r="S233" s="376" t="s">
        <v>1991</v>
      </c>
      <c r="T233" s="376">
        <v>127.04</v>
      </c>
      <c r="U233" s="376">
        <v>255.47400098870057</v>
      </c>
    </row>
    <row r="234" spans="1:21" ht="29.4" thickBot="1" x14ac:dyDescent="0.35">
      <c r="A234" s="109" t="s">
        <v>14</v>
      </c>
      <c r="B234" s="28" t="s">
        <v>1994</v>
      </c>
      <c r="D234" s="100" t="s">
        <v>206</v>
      </c>
      <c r="E234" s="110" t="s">
        <v>247</v>
      </c>
      <c r="F234" s="109">
        <v>99212</v>
      </c>
      <c r="G234" s="109" t="s">
        <v>250</v>
      </c>
      <c r="H234" s="378" t="s">
        <v>1991</v>
      </c>
      <c r="I234" s="378" t="s">
        <v>1991</v>
      </c>
      <c r="J234" s="378" t="s">
        <v>1991</v>
      </c>
      <c r="K234" s="378" t="s">
        <v>1991</v>
      </c>
      <c r="L234" s="378" t="s">
        <v>1991</v>
      </c>
      <c r="M234" s="378" t="s">
        <v>1991</v>
      </c>
      <c r="N234" s="378" t="s">
        <v>1991</v>
      </c>
      <c r="O234" s="378" t="s">
        <v>1991</v>
      </c>
      <c r="P234" s="378" t="s">
        <v>1991</v>
      </c>
      <c r="Q234" s="378" t="s">
        <v>1991</v>
      </c>
      <c r="R234" s="378">
        <v>114.57968050847458</v>
      </c>
      <c r="S234" s="378" t="s">
        <v>1991</v>
      </c>
      <c r="T234" s="378">
        <v>127.04</v>
      </c>
      <c r="U234" s="378">
        <v>255.47400098870057</v>
      </c>
    </row>
    <row r="235" spans="1:21" ht="29.4" thickBot="1" x14ac:dyDescent="0.35">
      <c r="A235" s="109" t="s">
        <v>14</v>
      </c>
      <c r="B235" s="28" t="s">
        <v>1995</v>
      </c>
      <c r="D235" s="100" t="s">
        <v>206</v>
      </c>
      <c r="E235" s="110" t="s">
        <v>247</v>
      </c>
      <c r="F235" s="109">
        <v>99212</v>
      </c>
      <c r="G235" s="109" t="s">
        <v>251</v>
      </c>
      <c r="H235" s="377" t="s">
        <v>1991</v>
      </c>
      <c r="I235" s="377" t="s">
        <v>1991</v>
      </c>
      <c r="J235" s="377" t="s">
        <v>1991</v>
      </c>
      <c r="K235" s="377" t="s">
        <v>1991</v>
      </c>
      <c r="L235" s="377" t="s">
        <v>1991</v>
      </c>
      <c r="M235" s="377" t="s">
        <v>1991</v>
      </c>
      <c r="N235" s="377" t="s">
        <v>1991</v>
      </c>
      <c r="O235" s="377" t="s">
        <v>1991</v>
      </c>
      <c r="P235" s="377" t="s">
        <v>1991</v>
      </c>
      <c r="Q235" s="377" t="s">
        <v>1991</v>
      </c>
      <c r="R235" s="377">
        <v>114.57968050847458</v>
      </c>
      <c r="S235" s="377" t="s">
        <v>1991</v>
      </c>
      <c r="T235" s="377">
        <v>127.04</v>
      </c>
      <c r="U235" s="377">
        <v>255.47400098870057</v>
      </c>
    </row>
    <row r="236" spans="1:21" ht="29.4" thickBot="1" x14ac:dyDescent="0.35">
      <c r="A236" s="109" t="s">
        <v>14</v>
      </c>
      <c r="B236" s="1" t="s">
        <v>30</v>
      </c>
      <c r="D236" s="100" t="s">
        <v>206</v>
      </c>
      <c r="E236" s="110" t="s">
        <v>247</v>
      </c>
      <c r="F236" s="109">
        <v>99212</v>
      </c>
      <c r="G236" s="109" t="s">
        <v>256</v>
      </c>
      <c r="H236" s="383" t="s">
        <v>1991</v>
      </c>
      <c r="I236" s="383" t="s">
        <v>1991</v>
      </c>
      <c r="J236" s="383" t="s">
        <v>1991</v>
      </c>
      <c r="K236" s="383" t="s">
        <v>1991</v>
      </c>
      <c r="L236" s="383" t="s">
        <v>1991</v>
      </c>
      <c r="M236" s="383" t="s">
        <v>1991</v>
      </c>
      <c r="N236" s="383" t="s">
        <v>1991</v>
      </c>
      <c r="O236" s="383" t="s">
        <v>1991</v>
      </c>
      <c r="P236" s="383" t="s">
        <v>1991</v>
      </c>
      <c r="Q236" s="383" t="s">
        <v>1991</v>
      </c>
      <c r="R236" s="383">
        <v>122.56813299999999</v>
      </c>
      <c r="S236" s="383" t="s">
        <v>1991</v>
      </c>
      <c r="T236" s="383">
        <v>135.89981299999999</v>
      </c>
      <c r="U236" s="383">
        <v>273.28555283333333</v>
      </c>
    </row>
    <row r="237" spans="1:21" ht="29.4" thickBot="1" x14ac:dyDescent="0.35">
      <c r="A237" s="109" t="s">
        <v>14</v>
      </c>
      <c r="B237" s="1" t="s">
        <v>15</v>
      </c>
      <c r="D237" s="100" t="s">
        <v>206</v>
      </c>
      <c r="E237" s="110" t="s">
        <v>247</v>
      </c>
      <c r="F237" s="109">
        <v>99212</v>
      </c>
      <c r="G237" s="109" t="s">
        <v>252</v>
      </c>
      <c r="H237" s="372" t="s">
        <v>1991</v>
      </c>
      <c r="I237" s="378" t="s">
        <v>1991</v>
      </c>
      <c r="J237" s="378" t="s">
        <v>1991</v>
      </c>
      <c r="K237" s="378" t="s">
        <v>1991</v>
      </c>
      <c r="L237" s="378" t="s">
        <v>1991</v>
      </c>
      <c r="M237" s="378" t="s">
        <v>1991</v>
      </c>
      <c r="N237" s="378" t="s">
        <v>1991</v>
      </c>
      <c r="O237" s="378" t="s">
        <v>1991</v>
      </c>
      <c r="P237" s="378" t="s">
        <v>1991</v>
      </c>
      <c r="Q237" s="378" t="s">
        <v>1991</v>
      </c>
      <c r="R237" s="386">
        <v>0</v>
      </c>
      <c r="S237" s="378" t="s">
        <v>1991</v>
      </c>
      <c r="T237" s="386">
        <v>0</v>
      </c>
      <c r="U237" s="386">
        <v>0</v>
      </c>
    </row>
    <row r="238" spans="1:21" ht="29.4" thickBot="1" x14ac:dyDescent="0.35">
      <c r="A238" s="109" t="s">
        <v>14</v>
      </c>
      <c r="B238" s="1" t="s">
        <v>19</v>
      </c>
      <c r="D238" s="100" t="s">
        <v>206</v>
      </c>
      <c r="E238" s="110" t="s">
        <v>247</v>
      </c>
      <c r="F238" s="109">
        <v>99212</v>
      </c>
      <c r="G238" s="109" t="s">
        <v>253</v>
      </c>
      <c r="H238" s="372" t="s">
        <v>1991</v>
      </c>
      <c r="I238" s="372" t="s">
        <v>1991</v>
      </c>
      <c r="J238" s="372" t="s">
        <v>1991</v>
      </c>
      <c r="K238" s="372" t="s">
        <v>1991</v>
      </c>
      <c r="L238" s="372" t="s">
        <v>1991</v>
      </c>
      <c r="M238" s="372" t="s">
        <v>1991</v>
      </c>
      <c r="N238" s="372" t="s">
        <v>1991</v>
      </c>
      <c r="O238" s="372" t="s">
        <v>1991</v>
      </c>
      <c r="P238" s="372" t="s">
        <v>1991</v>
      </c>
      <c r="Q238" s="372" t="s">
        <v>1991</v>
      </c>
      <c r="R238" s="386">
        <v>0</v>
      </c>
      <c r="S238" s="372" t="s">
        <v>1991</v>
      </c>
      <c r="T238" s="386">
        <v>0</v>
      </c>
      <c r="U238" s="386">
        <v>0</v>
      </c>
    </row>
    <row r="239" spans="1:21" ht="29.4" thickBot="1" x14ac:dyDescent="0.35">
      <c r="A239" s="109" t="s">
        <v>14</v>
      </c>
      <c r="B239" s="1" t="s">
        <v>21</v>
      </c>
      <c r="D239" s="100" t="s">
        <v>206</v>
      </c>
      <c r="E239" s="110" t="s">
        <v>247</v>
      </c>
      <c r="F239" s="109">
        <v>99212</v>
      </c>
      <c r="G239" s="109" t="s">
        <v>254</v>
      </c>
      <c r="H239" s="372" t="s">
        <v>1991</v>
      </c>
      <c r="I239" s="372" t="s">
        <v>1991</v>
      </c>
      <c r="J239" s="372" t="s">
        <v>1991</v>
      </c>
      <c r="K239" s="372" t="s">
        <v>1991</v>
      </c>
      <c r="L239" s="372" t="s">
        <v>1991</v>
      </c>
      <c r="M239" s="372" t="s">
        <v>1991</v>
      </c>
      <c r="N239" s="372" t="s">
        <v>1991</v>
      </c>
      <c r="O239" s="372" t="s">
        <v>1991</v>
      </c>
      <c r="P239" s="372" t="s">
        <v>1991</v>
      </c>
      <c r="Q239" s="372" t="s">
        <v>1991</v>
      </c>
      <c r="R239" s="386">
        <v>0</v>
      </c>
      <c r="S239" s="372" t="s">
        <v>1991</v>
      </c>
      <c r="T239" s="386">
        <v>0</v>
      </c>
      <c r="U239" s="386">
        <v>0</v>
      </c>
    </row>
    <row r="240" spans="1:21" ht="28.8" x14ac:dyDescent="0.3">
      <c r="A240" s="109" t="s">
        <v>14</v>
      </c>
      <c r="B240" s="1" t="s">
        <v>27</v>
      </c>
      <c r="D240" s="100" t="s">
        <v>206</v>
      </c>
      <c r="E240" s="110" t="s">
        <v>257</v>
      </c>
      <c r="F240" s="109">
        <v>99213</v>
      </c>
      <c r="G240" s="109" t="s">
        <v>265</v>
      </c>
      <c r="H240" s="372" t="s">
        <v>1991</v>
      </c>
      <c r="I240" s="372" t="s">
        <v>1991</v>
      </c>
      <c r="J240" s="372" t="s">
        <v>1991</v>
      </c>
      <c r="K240" s="373" t="s">
        <v>1991</v>
      </c>
      <c r="L240" s="373" t="s">
        <v>1991</v>
      </c>
      <c r="M240" s="373" t="s">
        <v>1991</v>
      </c>
      <c r="N240" s="373" t="s">
        <v>1991</v>
      </c>
      <c r="O240" s="373" t="s">
        <v>1991</v>
      </c>
      <c r="P240" s="373" t="s">
        <v>1991</v>
      </c>
      <c r="Q240" s="373" t="s">
        <v>1991</v>
      </c>
      <c r="R240" s="373">
        <v>171.87</v>
      </c>
      <c r="S240" s="373" t="s">
        <v>1991</v>
      </c>
      <c r="T240" s="373">
        <v>190.56</v>
      </c>
      <c r="U240" s="373">
        <v>383.21</v>
      </c>
    </row>
    <row r="241" spans="1:21" ht="28.8" x14ac:dyDescent="0.3">
      <c r="A241" s="109" t="s">
        <v>14</v>
      </c>
      <c r="B241" s="1" t="s">
        <v>29</v>
      </c>
      <c r="D241" s="100" t="s">
        <v>206</v>
      </c>
      <c r="E241" s="110" t="s">
        <v>257</v>
      </c>
      <c r="F241" s="109">
        <v>99213</v>
      </c>
      <c r="G241" s="109" t="s">
        <v>265</v>
      </c>
      <c r="H241" s="372" t="s">
        <v>1991</v>
      </c>
      <c r="I241" s="372" t="s">
        <v>1991</v>
      </c>
      <c r="J241" s="372" t="s">
        <v>1991</v>
      </c>
      <c r="K241" s="373" t="s">
        <v>1991</v>
      </c>
      <c r="L241" s="373" t="s">
        <v>1991</v>
      </c>
      <c r="M241" s="373" t="s">
        <v>1991</v>
      </c>
      <c r="N241" s="373" t="s">
        <v>1991</v>
      </c>
      <c r="O241" s="373" t="s">
        <v>1991</v>
      </c>
      <c r="P241" s="373" t="s">
        <v>1991</v>
      </c>
      <c r="Q241" s="373" t="s">
        <v>1991</v>
      </c>
      <c r="R241" s="373">
        <v>171.87</v>
      </c>
      <c r="S241" s="373" t="s">
        <v>1991</v>
      </c>
      <c r="T241" s="373">
        <v>190.56</v>
      </c>
      <c r="U241" s="373">
        <v>383.21</v>
      </c>
    </row>
    <row r="242" spans="1:21" ht="28.8" x14ac:dyDescent="0.3">
      <c r="A242" s="109" t="s">
        <v>14</v>
      </c>
      <c r="B242" s="28" t="s">
        <v>1992</v>
      </c>
      <c r="D242" s="100" t="s">
        <v>206</v>
      </c>
      <c r="E242" s="110" t="s">
        <v>257</v>
      </c>
      <c r="F242" s="109">
        <v>99213</v>
      </c>
      <c r="G242" s="109" t="s">
        <v>258</v>
      </c>
      <c r="H242" s="372" t="s">
        <v>1991</v>
      </c>
      <c r="I242" s="372" t="s">
        <v>1991</v>
      </c>
      <c r="J242" s="372" t="s">
        <v>1991</v>
      </c>
      <c r="K242" s="373" t="s">
        <v>1991</v>
      </c>
      <c r="L242" s="373" t="s">
        <v>1991</v>
      </c>
      <c r="M242" s="373" t="s">
        <v>1991</v>
      </c>
      <c r="N242" s="373" t="s">
        <v>1991</v>
      </c>
      <c r="O242" s="373" t="s">
        <v>1991</v>
      </c>
      <c r="P242" s="373" t="s">
        <v>1991</v>
      </c>
      <c r="Q242" s="373" t="s">
        <v>1991</v>
      </c>
      <c r="R242" s="373">
        <v>171.87</v>
      </c>
      <c r="S242" s="373" t="s">
        <v>1991</v>
      </c>
      <c r="T242" s="373">
        <v>190.56</v>
      </c>
      <c r="U242" s="373">
        <v>383.21</v>
      </c>
    </row>
    <row r="243" spans="1:21" ht="28.8" x14ac:dyDescent="0.3">
      <c r="A243" s="109" t="s">
        <v>14</v>
      </c>
      <c r="B243" s="28" t="s">
        <v>1993</v>
      </c>
      <c r="D243" s="100" t="s">
        <v>206</v>
      </c>
      <c r="E243" s="110" t="s">
        <v>257</v>
      </c>
      <c r="F243" s="109">
        <v>99213</v>
      </c>
      <c r="G243" s="109" t="s">
        <v>259</v>
      </c>
      <c r="H243" s="372" t="s">
        <v>1991</v>
      </c>
      <c r="I243" s="372" t="s">
        <v>1991</v>
      </c>
      <c r="J243" s="372" t="s">
        <v>1991</v>
      </c>
      <c r="K243" s="373" t="s">
        <v>1991</v>
      </c>
      <c r="L243" s="373" t="s">
        <v>1991</v>
      </c>
      <c r="M243" s="373" t="s">
        <v>1991</v>
      </c>
      <c r="N243" s="373" t="s">
        <v>1991</v>
      </c>
      <c r="O243" s="373" t="s">
        <v>1991</v>
      </c>
      <c r="P243" s="373" t="s">
        <v>1991</v>
      </c>
      <c r="Q243" s="373" t="s">
        <v>1991</v>
      </c>
      <c r="R243" s="373">
        <v>171.87</v>
      </c>
      <c r="S243" s="373" t="s">
        <v>1991</v>
      </c>
      <c r="T243" s="373">
        <v>190.56</v>
      </c>
      <c r="U243" s="373">
        <v>383.21</v>
      </c>
    </row>
    <row r="244" spans="1:21" ht="28.8" x14ac:dyDescent="0.3">
      <c r="A244" s="109" t="s">
        <v>14</v>
      </c>
      <c r="B244" s="28" t="s">
        <v>1994</v>
      </c>
      <c r="D244" s="100" t="s">
        <v>206</v>
      </c>
      <c r="E244" s="110" t="s">
        <v>257</v>
      </c>
      <c r="F244" s="109">
        <v>99213</v>
      </c>
      <c r="G244" s="109" t="s">
        <v>260</v>
      </c>
      <c r="H244" s="372" t="s">
        <v>1991</v>
      </c>
      <c r="I244" s="372" t="s">
        <v>1991</v>
      </c>
      <c r="J244" s="372" t="s">
        <v>1991</v>
      </c>
      <c r="K244" s="373" t="s">
        <v>1991</v>
      </c>
      <c r="L244" s="373" t="s">
        <v>1991</v>
      </c>
      <c r="M244" s="373" t="s">
        <v>1991</v>
      </c>
      <c r="N244" s="373" t="s">
        <v>1991</v>
      </c>
      <c r="O244" s="373" t="s">
        <v>1991</v>
      </c>
      <c r="P244" s="373" t="s">
        <v>1991</v>
      </c>
      <c r="Q244" s="373" t="s">
        <v>1991</v>
      </c>
      <c r="R244" s="373">
        <v>171.87</v>
      </c>
      <c r="S244" s="373" t="s">
        <v>1991</v>
      </c>
      <c r="T244" s="373">
        <v>190.56</v>
      </c>
      <c r="U244" s="373">
        <v>383.21</v>
      </c>
    </row>
    <row r="245" spans="1:21" ht="28.8" x14ac:dyDescent="0.3">
      <c r="A245" s="109" t="s">
        <v>14</v>
      </c>
      <c r="B245" s="28" t="s">
        <v>1995</v>
      </c>
      <c r="D245" s="100" t="s">
        <v>206</v>
      </c>
      <c r="E245" s="110" t="s">
        <v>257</v>
      </c>
      <c r="F245" s="109">
        <v>99213</v>
      </c>
      <c r="G245" s="109" t="s">
        <v>261</v>
      </c>
      <c r="H245" s="372" t="s">
        <v>1991</v>
      </c>
      <c r="I245" s="372" t="s">
        <v>1991</v>
      </c>
      <c r="J245" s="372" t="s">
        <v>1991</v>
      </c>
      <c r="K245" s="373" t="s">
        <v>1991</v>
      </c>
      <c r="L245" s="373" t="s">
        <v>1991</v>
      </c>
      <c r="M245" s="373" t="s">
        <v>1991</v>
      </c>
      <c r="N245" s="373" t="s">
        <v>1991</v>
      </c>
      <c r="O245" s="373" t="s">
        <v>1991</v>
      </c>
      <c r="P245" s="373" t="s">
        <v>1991</v>
      </c>
      <c r="Q245" s="373" t="s">
        <v>1991</v>
      </c>
      <c r="R245" s="373">
        <v>171.87</v>
      </c>
      <c r="S245" s="373" t="s">
        <v>1991</v>
      </c>
      <c r="T245" s="373">
        <v>190.56</v>
      </c>
      <c r="U245" s="373">
        <v>383.21</v>
      </c>
    </row>
    <row r="246" spans="1:21" ht="28.8" x14ac:dyDescent="0.3">
      <c r="A246" s="109" t="s">
        <v>14</v>
      </c>
      <c r="B246" s="1" t="s">
        <v>30</v>
      </c>
      <c r="D246" s="100" t="s">
        <v>206</v>
      </c>
      <c r="E246" s="110" t="s">
        <v>257</v>
      </c>
      <c r="F246" s="109">
        <v>99213</v>
      </c>
      <c r="G246" s="109" t="s">
        <v>266</v>
      </c>
      <c r="H246" s="372" t="s">
        <v>1991</v>
      </c>
      <c r="I246" s="372" t="s">
        <v>1991</v>
      </c>
      <c r="J246" s="372" t="s">
        <v>1991</v>
      </c>
      <c r="K246" s="373" t="s">
        <v>1991</v>
      </c>
      <c r="L246" s="373" t="s">
        <v>1991</v>
      </c>
      <c r="M246" s="373" t="s">
        <v>1991</v>
      </c>
      <c r="N246" s="373" t="s">
        <v>1991</v>
      </c>
      <c r="O246" s="373" t="s">
        <v>1991</v>
      </c>
      <c r="P246" s="373" t="s">
        <v>1991</v>
      </c>
      <c r="Q246" s="373" t="s">
        <v>1991</v>
      </c>
      <c r="R246" s="372">
        <v>183.85</v>
      </c>
      <c r="S246" s="373" t="s">
        <v>1991</v>
      </c>
      <c r="T246" s="372">
        <v>203.85</v>
      </c>
      <c r="U246" s="372">
        <v>409.93</v>
      </c>
    </row>
    <row r="247" spans="1:21" ht="29.4" thickBot="1" x14ac:dyDescent="0.35">
      <c r="A247" s="109" t="s">
        <v>14</v>
      </c>
      <c r="B247" s="1" t="s">
        <v>15</v>
      </c>
      <c r="D247" s="100" t="s">
        <v>206</v>
      </c>
      <c r="E247" s="110" t="s">
        <v>257</v>
      </c>
      <c r="F247" s="109">
        <v>99213</v>
      </c>
      <c r="G247" s="109" t="s">
        <v>262</v>
      </c>
      <c r="H247" s="372" t="s">
        <v>1991</v>
      </c>
      <c r="I247" s="372" t="s">
        <v>1991</v>
      </c>
      <c r="J247" s="372" t="s">
        <v>1991</v>
      </c>
      <c r="K247" s="373" t="s">
        <v>1991</v>
      </c>
      <c r="L247" s="373" t="s">
        <v>1991</v>
      </c>
      <c r="M247" s="373" t="s">
        <v>1991</v>
      </c>
      <c r="N247" s="373" t="s">
        <v>1991</v>
      </c>
      <c r="O247" s="373" t="s">
        <v>1991</v>
      </c>
      <c r="P247" s="373" t="s">
        <v>1991</v>
      </c>
      <c r="Q247" s="373" t="s">
        <v>1991</v>
      </c>
      <c r="R247" s="386">
        <v>0</v>
      </c>
      <c r="S247" s="373" t="s">
        <v>1991</v>
      </c>
      <c r="T247" s="386">
        <v>0</v>
      </c>
      <c r="U247" s="386">
        <v>0</v>
      </c>
    </row>
    <row r="248" spans="1:21" ht="29.4" thickBot="1" x14ac:dyDescent="0.35">
      <c r="A248" s="109" t="s">
        <v>14</v>
      </c>
      <c r="B248" s="1" t="s">
        <v>19</v>
      </c>
      <c r="D248" s="100" t="s">
        <v>206</v>
      </c>
      <c r="E248" s="110" t="s">
        <v>257</v>
      </c>
      <c r="F248" s="109">
        <v>99213</v>
      </c>
      <c r="G248" s="109" t="s">
        <v>263</v>
      </c>
      <c r="H248" s="372" t="s">
        <v>1991</v>
      </c>
      <c r="I248" s="372" t="s">
        <v>1991</v>
      </c>
      <c r="J248" s="372" t="s">
        <v>1991</v>
      </c>
      <c r="K248" s="373" t="s">
        <v>1991</v>
      </c>
      <c r="L248" s="373" t="s">
        <v>1991</v>
      </c>
      <c r="M248" s="373" t="s">
        <v>1991</v>
      </c>
      <c r="N248" s="373" t="s">
        <v>1991</v>
      </c>
      <c r="O248" s="373" t="s">
        <v>1991</v>
      </c>
      <c r="P248" s="373" t="s">
        <v>1991</v>
      </c>
      <c r="Q248" s="373" t="s">
        <v>1991</v>
      </c>
      <c r="R248" s="386">
        <v>0</v>
      </c>
      <c r="S248" s="373" t="s">
        <v>1991</v>
      </c>
      <c r="T248" s="386">
        <v>0</v>
      </c>
      <c r="U248" s="386">
        <v>0</v>
      </c>
    </row>
    <row r="249" spans="1:21" ht="29.4" thickBot="1" x14ac:dyDescent="0.35">
      <c r="A249" s="109" t="s">
        <v>14</v>
      </c>
      <c r="B249" s="1" t="s">
        <v>21</v>
      </c>
      <c r="D249" s="100" t="s">
        <v>206</v>
      </c>
      <c r="E249" s="110" t="s">
        <v>257</v>
      </c>
      <c r="F249" s="109">
        <v>99213</v>
      </c>
      <c r="G249" s="109" t="s">
        <v>264</v>
      </c>
      <c r="H249" s="372" t="s">
        <v>1991</v>
      </c>
      <c r="I249" s="372" t="s">
        <v>1991</v>
      </c>
      <c r="J249" s="372" t="s">
        <v>1991</v>
      </c>
      <c r="K249" s="373" t="s">
        <v>1991</v>
      </c>
      <c r="L249" s="373" t="s">
        <v>1991</v>
      </c>
      <c r="M249" s="373" t="s">
        <v>1991</v>
      </c>
      <c r="N249" s="373" t="s">
        <v>1991</v>
      </c>
      <c r="O249" s="373" t="s">
        <v>1991</v>
      </c>
      <c r="P249" s="373" t="s">
        <v>1991</v>
      </c>
      <c r="Q249" s="373" t="s">
        <v>1991</v>
      </c>
      <c r="R249" s="386">
        <v>0</v>
      </c>
      <c r="S249" s="373" t="s">
        <v>1991</v>
      </c>
      <c r="T249" s="386">
        <v>0</v>
      </c>
      <c r="U249" s="386">
        <v>0</v>
      </c>
    </row>
    <row r="250" spans="1:21" ht="29.4" thickBot="1" x14ac:dyDescent="0.35">
      <c r="A250" s="109" t="s">
        <v>14</v>
      </c>
      <c r="B250" s="1" t="s">
        <v>27</v>
      </c>
      <c r="D250" s="100" t="s">
        <v>206</v>
      </c>
      <c r="E250" s="110" t="s">
        <v>267</v>
      </c>
      <c r="F250" s="109">
        <v>99214</v>
      </c>
      <c r="G250" s="109" t="s">
        <v>275</v>
      </c>
      <c r="H250" s="383" t="s">
        <v>1991</v>
      </c>
      <c r="I250" s="383" t="s">
        <v>1991</v>
      </c>
      <c r="J250" s="383" t="s">
        <v>1991</v>
      </c>
      <c r="K250" s="384" t="s">
        <v>1991</v>
      </c>
      <c r="L250" s="384" t="s">
        <v>1991</v>
      </c>
      <c r="M250" s="384" t="s">
        <v>1991</v>
      </c>
      <c r="N250" s="384" t="s">
        <v>1991</v>
      </c>
      <c r="O250" s="384" t="s">
        <v>1991</v>
      </c>
      <c r="P250" s="384" t="s">
        <v>1991</v>
      </c>
      <c r="Q250" s="384" t="s">
        <v>1991</v>
      </c>
      <c r="R250" s="384">
        <v>266.97140000000002</v>
      </c>
      <c r="S250" s="384" t="s">
        <v>1991</v>
      </c>
      <c r="T250" s="384">
        <v>296.00320000000005</v>
      </c>
      <c r="U250" s="384">
        <v>595.24509999999998</v>
      </c>
    </row>
    <row r="251" spans="1:21" ht="29.4" thickBot="1" x14ac:dyDescent="0.35">
      <c r="A251" s="109" t="s">
        <v>14</v>
      </c>
      <c r="B251" s="1" t="s">
        <v>29</v>
      </c>
      <c r="D251" s="100" t="s">
        <v>206</v>
      </c>
      <c r="E251" s="110" t="s">
        <v>267</v>
      </c>
      <c r="F251" s="109">
        <v>99214</v>
      </c>
      <c r="G251" s="109" t="s">
        <v>275</v>
      </c>
      <c r="H251" s="379" t="s">
        <v>1991</v>
      </c>
      <c r="I251" s="379" t="s">
        <v>1991</v>
      </c>
      <c r="J251" s="379" t="s">
        <v>1991</v>
      </c>
      <c r="K251" s="380" t="s">
        <v>1991</v>
      </c>
      <c r="L251" s="380" t="s">
        <v>1991</v>
      </c>
      <c r="M251" s="380" t="s">
        <v>1991</v>
      </c>
      <c r="N251" s="380" t="s">
        <v>1991</v>
      </c>
      <c r="O251" s="380" t="s">
        <v>1991</v>
      </c>
      <c r="P251" s="380" t="s">
        <v>1991</v>
      </c>
      <c r="Q251" s="380" t="s">
        <v>1991</v>
      </c>
      <c r="R251" s="380">
        <v>266.97140000000002</v>
      </c>
      <c r="S251" s="380" t="s">
        <v>1991</v>
      </c>
      <c r="T251" s="380">
        <v>296.00320000000005</v>
      </c>
      <c r="U251" s="380">
        <v>595.24509999999998</v>
      </c>
    </row>
    <row r="252" spans="1:21" ht="29.4" thickBot="1" x14ac:dyDescent="0.35">
      <c r="A252" s="109" t="s">
        <v>14</v>
      </c>
      <c r="B252" s="28" t="s">
        <v>1992</v>
      </c>
      <c r="D252" s="100" t="s">
        <v>206</v>
      </c>
      <c r="E252" s="110" t="s">
        <v>267</v>
      </c>
      <c r="F252" s="109">
        <v>99214</v>
      </c>
      <c r="G252" s="109" t="s">
        <v>268</v>
      </c>
      <c r="H252" s="379" t="s">
        <v>1991</v>
      </c>
      <c r="I252" s="379" t="s">
        <v>1991</v>
      </c>
      <c r="J252" s="379" t="s">
        <v>1991</v>
      </c>
      <c r="K252" s="380" t="s">
        <v>1991</v>
      </c>
      <c r="L252" s="380" t="s">
        <v>1991</v>
      </c>
      <c r="M252" s="380" t="s">
        <v>1991</v>
      </c>
      <c r="N252" s="380" t="s">
        <v>1991</v>
      </c>
      <c r="O252" s="380" t="s">
        <v>1991</v>
      </c>
      <c r="P252" s="380" t="s">
        <v>1991</v>
      </c>
      <c r="Q252" s="380" t="s">
        <v>1991</v>
      </c>
      <c r="R252" s="380">
        <v>266.97140000000002</v>
      </c>
      <c r="S252" s="380" t="s">
        <v>1991</v>
      </c>
      <c r="T252" s="380">
        <v>296.00320000000005</v>
      </c>
      <c r="U252" s="380">
        <v>595.24509999999998</v>
      </c>
    </row>
    <row r="253" spans="1:21" ht="29.4" thickBot="1" x14ac:dyDescent="0.35">
      <c r="A253" s="109" t="s">
        <v>14</v>
      </c>
      <c r="B253" s="28" t="s">
        <v>1993</v>
      </c>
      <c r="D253" s="100" t="s">
        <v>206</v>
      </c>
      <c r="E253" s="110" t="s">
        <v>267</v>
      </c>
      <c r="F253" s="109">
        <v>99214</v>
      </c>
      <c r="G253" s="109" t="s">
        <v>269</v>
      </c>
      <c r="H253" s="379" t="s">
        <v>1991</v>
      </c>
      <c r="I253" s="379" t="s">
        <v>1991</v>
      </c>
      <c r="J253" s="379" t="s">
        <v>1991</v>
      </c>
      <c r="K253" s="380" t="s">
        <v>1991</v>
      </c>
      <c r="L253" s="380" t="s">
        <v>1991</v>
      </c>
      <c r="M253" s="380" t="s">
        <v>1991</v>
      </c>
      <c r="N253" s="380" t="s">
        <v>1991</v>
      </c>
      <c r="O253" s="380" t="s">
        <v>1991</v>
      </c>
      <c r="P253" s="380" t="s">
        <v>1991</v>
      </c>
      <c r="Q253" s="380" t="s">
        <v>1991</v>
      </c>
      <c r="R253" s="380">
        <v>266.97140000000002</v>
      </c>
      <c r="S253" s="380" t="s">
        <v>1991</v>
      </c>
      <c r="T253" s="380">
        <v>296.00320000000005</v>
      </c>
      <c r="U253" s="380">
        <v>595.24509999999998</v>
      </c>
    </row>
    <row r="254" spans="1:21" ht="29.4" thickBot="1" x14ac:dyDescent="0.35">
      <c r="A254" s="109" t="s">
        <v>14</v>
      </c>
      <c r="B254" s="28" t="s">
        <v>1994</v>
      </c>
      <c r="D254" s="100" t="s">
        <v>206</v>
      </c>
      <c r="E254" s="110" t="s">
        <v>267</v>
      </c>
      <c r="F254" s="109">
        <v>99214</v>
      </c>
      <c r="G254" s="109" t="s">
        <v>270</v>
      </c>
      <c r="H254" s="379" t="s">
        <v>1991</v>
      </c>
      <c r="I254" s="379" t="s">
        <v>1991</v>
      </c>
      <c r="J254" s="379" t="s">
        <v>1991</v>
      </c>
      <c r="K254" s="380" t="s">
        <v>1991</v>
      </c>
      <c r="L254" s="380" t="s">
        <v>1991</v>
      </c>
      <c r="M254" s="380" t="s">
        <v>1991</v>
      </c>
      <c r="N254" s="380" t="s">
        <v>1991</v>
      </c>
      <c r="O254" s="380" t="s">
        <v>1991</v>
      </c>
      <c r="P254" s="380" t="s">
        <v>1991</v>
      </c>
      <c r="Q254" s="380" t="s">
        <v>1991</v>
      </c>
      <c r="R254" s="380">
        <v>266.97140000000002</v>
      </c>
      <c r="S254" s="380" t="s">
        <v>1991</v>
      </c>
      <c r="T254" s="380">
        <v>296.00320000000005</v>
      </c>
      <c r="U254" s="380">
        <v>595.24509999999998</v>
      </c>
    </row>
    <row r="255" spans="1:21" ht="29.4" thickBot="1" x14ac:dyDescent="0.35">
      <c r="A255" s="109" t="s">
        <v>14</v>
      </c>
      <c r="B255" s="28" t="s">
        <v>1995</v>
      </c>
      <c r="D255" s="100" t="s">
        <v>206</v>
      </c>
      <c r="E255" s="110" t="s">
        <v>267</v>
      </c>
      <c r="F255" s="109">
        <v>99214</v>
      </c>
      <c r="G255" s="109" t="s">
        <v>271</v>
      </c>
      <c r="H255" s="385" t="s">
        <v>1991</v>
      </c>
      <c r="I255" s="385" t="s">
        <v>1991</v>
      </c>
      <c r="J255" s="385" t="s">
        <v>1991</v>
      </c>
      <c r="K255" s="386" t="s">
        <v>1991</v>
      </c>
      <c r="L255" s="386" t="s">
        <v>1991</v>
      </c>
      <c r="M255" s="386" t="s">
        <v>1991</v>
      </c>
      <c r="N255" s="386" t="s">
        <v>1991</v>
      </c>
      <c r="O255" s="386" t="s">
        <v>1991</v>
      </c>
      <c r="P255" s="386" t="s">
        <v>1991</v>
      </c>
      <c r="Q255" s="386" t="s">
        <v>1991</v>
      </c>
      <c r="R255" s="386">
        <v>266.97140000000002</v>
      </c>
      <c r="S255" s="386" t="s">
        <v>1991</v>
      </c>
      <c r="T255" s="386">
        <v>296.00320000000005</v>
      </c>
      <c r="U255" s="386">
        <v>595.24509999999998</v>
      </c>
    </row>
    <row r="256" spans="1:21" ht="29.4" thickBot="1" x14ac:dyDescent="0.35">
      <c r="A256" s="109" t="s">
        <v>14</v>
      </c>
      <c r="B256" s="1" t="s">
        <v>30</v>
      </c>
      <c r="D256" s="100" t="s">
        <v>206</v>
      </c>
      <c r="E256" s="110" t="s">
        <v>267</v>
      </c>
      <c r="F256" s="109">
        <v>99214</v>
      </c>
      <c r="G256" s="109" t="s">
        <v>276</v>
      </c>
      <c r="H256" s="379" t="s">
        <v>1991</v>
      </c>
      <c r="I256" s="379" t="s">
        <v>1991</v>
      </c>
      <c r="J256" s="379" t="s">
        <v>1991</v>
      </c>
      <c r="K256" s="380" t="s">
        <v>1991</v>
      </c>
      <c r="L256" s="380" t="s">
        <v>1991</v>
      </c>
      <c r="M256" s="380" t="s">
        <v>1991</v>
      </c>
      <c r="N256" s="380" t="s">
        <v>1991</v>
      </c>
      <c r="O256" s="380" t="s">
        <v>1991</v>
      </c>
      <c r="P256" s="380" t="s">
        <v>1991</v>
      </c>
      <c r="Q256" s="380" t="s">
        <v>1991</v>
      </c>
      <c r="R256" s="380">
        <v>285.5881</v>
      </c>
      <c r="S256" s="380" t="s">
        <v>1991</v>
      </c>
      <c r="T256" s="380">
        <v>316.64700000000005</v>
      </c>
      <c r="U256" s="380">
        <v>636.76570000000004</v>
      </c>
    </row>
    <row r="257" spans="1:21" ht="29.4" thickBot="1" x14ac:dyDescent="0.35">
      <c r="A257" s="109" t="s">
        <v>14</v>
      </c>
      <c r="B257" s="1" t="s">
        <v>15</v>
      </c>
      <c r="D257" s="100" t="s">
        <v>206</v>
      </c>
      <c r="E257" s="110" t="s">
        <v>267</v>
      </c>
      <c r="F257" s="109">
        <v>99214</v>
      </c>
      <c r="G257" s="109" t="s">
        <v>272</v>
      </c>
      <c r="H257" s="372" t="s">
        <v>1991</v>
      </c>
      <c r="I257" s="376" t="s">
        <v>1991</v>
      </c>
      <c r="J257" s="376" t="s">
        <v>1991</v>
      </c>
      <c r="K257" s="381" t="s">
        <v>1991</v>
      </c>
      <c r="L257" s="381" t="s">
        <v>1991</v>
      </c>
      <c r="M257" s="381" t="s">
        <v>1991</v>
      </c>
      <c r="N257" s="381" t="s">
        <v>1991</v>
      </c>
      <c r="O257" s="381" t="s">
        <v>1991</v>
      </c>
      <c r="P257" s="381" t="s">
        <v>1991</v>
      </c>
      <c r="Q257" s="381" t="s">
        <v>1991</v>
      </c>
      <c r="R257" s="386">
        <v>0</v>
      </c>
      <c r="S257" s="381" t="s">
        <v>1991</v>
      </c>
      <c r="T257" s="386">
        <v>0</v>
      </c>
      <c r="U257" s="386">
        <v>0</v>
      </c>
    </row>
    <row r="258" spans="1:21" ht="29.4" thickBot="1" x14ac:dyDescent="0.35">
      <c r="A258" s="109" t="s">
        <v>14</v>
      </c>
      <c r="B258" s="1" t="s">
        <v>19</v>
      </c>
      <c r="D258" s="100" t="s">
        <v>206</v>
      </c>
      <c r="E258" s="110" t="s">
        <v>267</v>
      </c>
      <c r="F258" s="109">
        <v>99214</v>
      </c>
      <c r="G258" s="109" t="s">
        <v>273</v>
      </c>
      <c r="H258" s="372" t="s">
        <v>1991</v>
      </c>
      <c r="I258" s="379" t="s">
        <v>1991</v>
      </c>
      <c r="J258" s="379" t="s">
        <v>1991</v>
      </c>
      <c r="K258" s="380" t="s">
        <v>1991</v>
      </c>
      <c r="L258" s="380" t="s">
        <v>1991</v>
      </c>
      <c r="M258" s="380" t="s">
        <v>1991</v>
      </c>
      <c r="N258" s="380" t="s">
        <v>1991</v>
      </c>
      <c r="O258" s="380" t="s">
        <v>1991</v>
      </c>
      <c r="P258" s="380" t="s">
        <v>1991</v>
      </c>
      <c r="Q258" s="380" t="s">
        <v>1991</v>
      </c>
      <c r="R258" s="386">
        <v>0</v>
      </c>
      <c r="S258" s="380" t="s">
        <v>1991</v>
      </c>
      <c r="T258" s="386">
        <v>0</v>
      </c>
      <c r="U258" s="386">
        <v>0</v>
      </c>
    </row>
    <row r="259" spans="1:21" ht="29.4" thickBot="1" x14ac:dyDescent="0.35">
      <c r="A259" s="109" t="s">
        <v>14</v>
      </c>
      <c r="B259" s="1" t="s">
        <v>21</v>
      </c>
      <c r="D259" s="100" t="s">
        <v>206</v>
      </c>
      <c r="E259" s="110" t="s">
        <v>267</v>
      </c>
      <c r="F259" s="109">
        <v>99214</v>
      </c>
      <c r="G259" s="109" t="s">
        <v>274</v>
      </c>
      <c r="H259" s="372" t="s">
        <v>1991</v>
      </c>
      <c r="I259" s="377" t="s">
        <v>1991</v>
      </c>
      <c r="J259" s="377" t="s">
        <v>1991</v>
      </c>
      <c r="K259" s="387" t="s">
        <v>1991</v>
      </c>
      <c r="L259" s="387" t="s">
        <v>1991</v>
      </c>
      <c r="M259" s="387" t="s">
        <v>1991</v>
      </c>
      <c r="N259" s="387" t="s">
        <v>1991</v>
      </c>
      <c r="O259" s="387" t="s">
        <v>1991</v>
      </c>
      <c r="P259" s="387" t="s">
        <v>1991</v>
      </c>
      <c r="Q259" s="387" t="s">
        <v>1991</v>
      </c>
      <c r="R259" s="386">
        <v>0</v>
      </c>
      <c r="S259" s="387" t="s">
        <v>1991</v>
      </c>
      <c r="T259" s="386">
        <v>0</v>
      </c>
      <c r="U259" s="386">
        <v>0</v>
      </c>
    </row>
    <row r="260" spans="1:21" ht="29.4" thickBot="1" x14ac:dyDescent="0.35">
      <c r="A260" s="109" t="s">
        <v>14</v>
      </c>
      <c r="B260" s="1" t="s">
        <v>27</v>
      </c>
      <c r="D260" s="100" t="s">
        <v>206</v>
      </c>
      <c r="E260" s="110" t="s">
        <v>277</v>
      </c>
      <c r="F260" s="109">
        <v>99215</v>
      </c>
      <c r="G260" s="109" t="s">
        <v>285</v>
      </c>
      <c r="H260" s="379" t="s">
        <v>1991</v>
      </c>
      <c r="I260" s="379" t="s">
        <v>1991</v>
      </c>
      <c r="J260" s="379" t="s">
        <v>1991</v>
      </c>
      <c r="K260" s="373" t="s">
        <v>1991</v>
      </c>
      <c r="L260" s="380" t="s">
        <v>1991</v>
      </c>
      <c r="M260" s="380" t="s">
        <v>1991</v>
      </c>
      <c r="N260" s="380" t="s">
        <v>1991</v>
      </c>
      <c r="O260" s="380" t="s">
        <v>1991</v>
      </c>
      <c r="P260" s="380" t="s">
        <v>1991</v>
      </c>
      <c r="Q260" s="380" t="s">
        <v>1991</v>
      </c>
      <c r="R260" s="380">
        <v>358.6354</v>
      </c>
      <c r="S260" s="380" t="s">
        <v>1991</v>
      </c>
      <c r="T260" s="380">
        <v>397.6352</v>
      </c>
      <c r="U260" s="380">
        <v>799.62109999999996</v>
      </c>
    </row>
    <row r="261" spans="1:21" ht="29.4" thickBot="1" x14ac:dyDescent="0.35">
      <c r="A261" s="109" t="s">
        <v>14</v>
      </c>
      <c r="B261" s="1" t="s">
        <v>29</v>
      </c>
      <c r="D261" s="100" t="s">
        <v>206</v>
      </c>
      <c r="E261" s="110" t="s">
        <v>277</v>
      </c>
      <c r="F261" s="109">
        <v>99215</v>
      </c>
      <c r="G261" s="109" t="s">
        <v>285</v>
      </c>
      <c r="H261" s="376" t="s">
        <v>1991</v>
      </c>
      <c r="I261" s="376" t="s">
        <v>1991</v>
      </c>
      <c r="J261" s="376" t="s">
        <v>1991</v>
      </c>
      <c r="K261" s="381" t="s">
        <v>1991</v>
      </c>
      <c r="L261" s="381" t="s">
        <v>1991</v>
      </c>
      <c r="M261" s="381" t="s">
        <v>1991</v>
      </c>
      <c r="N261" s="381" t="s">
        <v>1991</v>
      </c>
      <c r="O261" s="381" t="s">
        <v>1991</v>
      </c>
      <c r="P261" s="381" t="s">
        <v>1991</v>
      </c>
      <c r="Q261" s="381" t="s">
        <v>1991</v>
      </c>
      <c r="R261" s="381">
        <v>358.6354</v>
      </c>
      <c r="S261" s="381" t="s">
        <v>1991</v>
      </c>
      <c r="T261" s="381">
        <v>397.6352</v>
      </c>
      <c r="U261" s="381">
        <v>799.62109999999996</v>
      </c>
    </row>
    <row r="262" spans="1:21" ht="29.4" thickBot="1" x14ac:dyDescent="0.35">
      <c r="A262" s="109" t="s">
        <v>14</v>
      </c>
      <c r="B262" s="28" t="s">
        <v>1992</v>
      </c>
      <c r="D262" s="100" t="s">
        <v>206</v>
      </c>
      <c r="E262" s="110" t="s">
        <v>277</v>
      </c>
      <c r="F262" s="109">
        <v>99215</v>
      </c>
      <c r="G262" s="109" t="s">
        <v>278</v>
      </c>
      <c r="H262" s="376" t="s">
        <v>1991</v>
      </c>
      <c r="I262" s="376" t="s">
        <v>1991</v>
      </c>
      <c r="J262" s="376" t="s">
        <v>1991</v>
      </c>
      <c r="K262" s="381" t="s">
        <v>1991</v>
      </c>
      <c r="L262" s="381" t="s">
        <v>1991</v>
      </c>
      <c r="M262" s="381" t="s">
        <v>1991</v>
      </c>
      <c r="N262" s="381" t="s">
        <v>1991</v>
      </c>
      <c r="O262" s="381" t="s">
        <v>1991</v>
      </c>
      <c r="P262" s="381" t="s">
        <v>1991</v>
      </c>
      <c r="Q262" s="381" t="s">
        <v>1991</v>
      </c>
      <c r="R262" s="381">
        <v>358.6354</v>
      </c>
      <c r="S262" s="381" t="s">
        <v>1991</v>
      </c>
      <c r="T262" s="381">
        <v>397.6352</v>
      </c>
      <c r="U262" s="381">
        <v>799.62109999999996</v>
      </c>
    </row>
    <row r="263" spans="1:21" ht="28.8" x14ac:dyDescent="0.3">
      <c r="A263" s="109" t="s">
        <v>14</v>
      </c>
      <c r="B263" s="28" t="s">
        <v>1993</v>
      </c>
      <c r="D263" s="100" t="s">
        <v>206</v>
      </c>
      <c r="E263" s="110" t="s">
        <v>277</v>
      </c>
      <c r="F263" s="109">
        <v>99215</v>
      </c>
      <c r="G263" s="109" t="s">
        <v>279</v>
      </c>
      <c r="H263" s="372" t="s">
        <v>1991</v>
      </c>
      <c r="I263" s="372" t="s">
        <v>1991</v>
      </c>
      <c r="J263" s="372" t="s">
        <v>1991</v>
      </c>
      <c r="K263" s="373" t="s">
        <v>1991</v>
      </c>
      <c r="L263" s="373" t="s">
        <v>1991</v>
      </c>
      <c r="M263" s="373" t="s">
        <v>1991</v>
      </c>
      <c r="N263" s="373" t="s">
        <v>1991</v>
      </c>
      <c r="O263" s="373" t="s">
        <v>1991</v>
      </c>
      <c r="P263" s="373" t="s">
        <v>1991</v>
      </c>
      <c r="Q263" s="373" t="s">
        <v>1991</v>
      </c>
      <c r="R263" s="373">
        <v>358.6354</v>
      </c>
      <c r="S263" s="373" t="s">
        <v>1991</v>
      </c>
      <c r="T263" s="373">
        <v>397.6352</v>
      </c>
      <c r="U263" s="373">
        <v>799.62109999999996</v>
      </c>
    </row>
    <row r="264" spans="1:21" ht="28.8" x14ac:dyDescent="0.3">
      <c r="A264" s="109" t="s">
        <v>14</v>
      </c>
      <c r="B264" s="28" t="s">
        <v>1994</v>
      </c>
      <c r="D264" s="100" t="s">
        <v>206</v>
      </c>
      <c r="E264" s="110" t="s">
        <v>277</v>
      </c>
      <c r="F264" s="109">
        <v>99215</v>
      </c>
      <c r="G264" s="109" t="s">
        <v>280</v>
      </c>
      <c r="H264" s="372" t="s">
        <v>1991</v>
      </c>
      <c r="I264" s="372" t="s">
        <v>1991</v>
      </c>
      <c r="J264" s="372" t="s">
        <v>1991</v>
      </c>
      <c r="K264" s="373" t="s">
        <v>1991</v>
      </c>
      <c r="L264" s="373" t="s">
        <v>1991</v>
      </c>
      <c r="M264" s="373" t="s">
        <v>1991</v>
      </c>
      <c r="N264" s="373" t="s">
        <v>1991</v>
      </c>
      <c r="O264" s="373" t="s">
        <v>1991</v>
      </c>
      <c r="P264" s="373" t="s">
        <v>1991</v>
      </c>
      <c r="Q264" s="373" t="s">
        <v>1991</v>
      </c>
      <c r="R264" s="373">
        <v>358.6354</v>
      </c>
      <c r="S264" s="373" t="s">
        <v>1991</v>
      </c>
      <c r="T264" s="373">
        <v>397.6352</v>
      </c>
      <c r="U264" s="373">
        <v>799.62109999999996</v>
      </c>
    </row>
    <row r="265" spans="1:21" ht="28.8" x14ac:dyDescent="0.3">
      <c r="A265" s="109" t="s">
        <v>14</v>
      </c>
      <c r="B265" s="28" t="s">
        <v>1995</v>
      </c>
      <c r="D265" s="100" t="s">
        <v>206</v>
      </c>
      <c r="E265" s="110" t="s">
        <v>277</v>
      </c>
      <c r="F265" s="109">
        <v>99215</v>
      </c>
      <c r="G265" s="109" t="s">
        <v>281</v>
      </c>
      <c r="H265" s="372" t="s">
        <v>1991</v>
      </c>
      <c r="I265" s="372" t="s">
        <v>1991</v>
      </c>
      <c r="J265" s="372" t="s">
        <v>1991</v>
      </c>
      <c r="K265" s="373" t="s">
        <v>1991</v>
      </c>
      <c r="L265" s="373" t="s">
        <v>1991</v>
      </c>
      <c r="M265" s="373" t="s">
        <v>1991</v>
      </c>
      <c r="N265" s="373" t="s">
        <v>1991</v>
      </c>
      <c r="O265" s="373" t="s">
        <v>1991</v>
      </c>
      <c r="P265" s="373" t="s">
        <v>1991</v>
      </c>
      <c r="Q265" s="373" t="s">
        <v>1991</v>
      </c>
      <c r="R265" s="373">
        <v>358.6354</v>
      </c>
      <c r="S265" s="373" t="s">
        <v>1991</v>
      </c>
      <c r="T265" s="373">
        <v>397.6352</v>
      </c>
      <c r="U265" s="373">
        <v>799.62109999999996</v>
      </c>
    </row>
    <row r="266" spans="1:21" ht="28.8" x14ac:dyDescent="0.3">
      <c r="A266" s="109" t="s">
        <v>14</v>
      </c>
      <c r="B266" s="1" t="s">
        <v>30</v>
      </c>
      <c r="D266" s="100" t="s">
        <v>206</v>
      </c>
      <c r="E266" s="110" t="s">
        <v>277</v>
      </c>
      <c r="F266" s="109">
        <v>99215</v>
      </c>
      <c r="G266" s="109" t="s">
        <v>286</v>
      </c>
      <c r="H266" s="372" t="s">
        <v>1991</v>
      </c>
      <c r="I266" s="372" t="s">
        <v>1991</v>
      </c>
      <c r="J266" s="372" t="s">
        <v>1991</v>
      </c>
      <c r="K266" s="373" t="s">
        <v>1991</v>
      </c>
      <c r="L266" s="373" t="s">
        <v>1991</v>
      </c>
      <c r="M266" s="373" t="s">
        <v>1991</v>
      </c>
      <c r="N266" s="373" t="s">
        <v>1991</v>
      </c>
      <c r="O266" s="373" t="s">
        <v>1991</v>
      </c>
      <c r="P266" s="373" t="s">
        <v>1991</v>
      </c>
      <c r="Q266" s="373" t="s">
        <v>1991</v>
      </c>
      <c r="R266" s="373">
        <v>383.64409999999998</v>
      </c>
      <c r="S266" s="373" t="s">
        <v>1991</v>
      </c>
      <c r="T266" s="373">
        <v>425.36700000000002</v>
      </c>
      <c r="U266" s="373">
        <v>855.39769999999999</v>
      </c>
    </row>
    <row r="267" spans="1:21" ht="29.4" thickBot="1" x14ac:dyDescent="0.35">
      <c r="A267" s="109" t="s">
        <v>14</v>
      </c>
      <c r="B267" s="1" t="s">
        <v>15</v>
      </c>
      <c r="D267" s="100" t="s">
        <v>206</v>
      </c>
      <c r="E267" s="110" t="s">
        <v>277</v>
      </c>
      <c r="F267" s="109">
        <v>99215</v>
      </c>
      <c r="G267" s="109" t="s">
        <v>282</v>
      </c>
      <c r="H267" s="372" t="s">
        <v>1991</v>
      </c>
      <c r="I267" s="372" t="s">
        <v>1991</v>
      </c>
      <c r="J267" s="372" t="s">
        <v>1991</v>
      </c>
      <c r="K267" s="373" t="s">
        <v>1991</v>
      </c>
      <c r="L267" s="373" t="s">
        <v>1991</v>
      </c>
      <c r="M267" s="373" t="s">
        <v>1991</v>
      </c>
      <c r="N267" s="373" t="s">
        <v>1991</v>
      </c>
      <c r="O267" s="373" t="s">
        <v>1991</v>
      </c>
      <c r="P267" s="373" t="s">
        <v>1991</v>
      </c>
      <c r="Q267" s="373" t="s">
        <v>1991</v>
      </c>
      <c r="R267" s="386">
        <v>0</v>
      </c>
      <c r="S267" s="373" t="s">
        <v>1991</v>
      </c>
      <c r="T267" s="386">
        <v>0</v>
      </c>
      <c r="U267" s="386">
        <v>0</v>
      </c>
    </row>
    <row r="268" spans="1:21" ht="29.4" thickBot="1" x14ac:dyDescent="0.35">
      <c r="A268" s="109" t="s">
        <v>14</v>
      </c>
      <c r="B268" s="1" t="s">
        <v>19</v>
      </c>
      <c r="D268" s="100" t="s">
        <v>206</v>
      </c>
      <c r="E268" s="110" t="s">
        <v>277</v>
      </c>
      <c r="F268" s="109">
        <v>99215</v>
      </c>
      <c r="G268" s="109" t="s">
        <v>283</v>
      </c>
      <c r="H268" s="372" t="s">
        <v>1991</v>
      </c>
      <c r="I268" s="372" t="s">
        <v>1991</v>
      </c>
      <c r="J268" s="372" t="s">
        <v>1991</v>
      </c>
      <c r="K268" s="373" t="s">
        <v>1991</v>
      </c>
      <c r="L268" s="373" t="s">
        <v>1991</v>
      </c>
      <c r="M268" s="373" t="s">
        <v>1991</v>
      </c>
      <c r="N268" s="373" t="s">
        <v>1991</v>
      </c>
      <c r="O268" s="373" t="s">
        <v>1991</v>
      </c>
      <c r="P268" s="373" t="s">
        <v>1991</v>
      </c>
      <c r="Q268" s="373" t="s">
        <v>1991</v>
      </c>
      <c r="R268" s="386">
        <v>0</v>
      </c>
      <c r="S268" s="373" t="s">
        <v>1991</v>
      </c>
      <c r="T268" s="386">
        <v>0</v>
      </c>
      <c r="U268" s="386">
        <v>0</v>
      </c>
    </row>
    <row r="269" spans="1:21" ht="29.4" thickBot="1" x14ac:dyDescent="0.35">
      <c r="A269" s="109" t="s">
        <v>14</v>
      </c>
      <c r="B269" s="1" t="s">
        <v>21</v>
      </c>
      <c r="D269" s="100" t="s">
        <v>206</v>
      </c>
      <c r="E269" s="110" t="s">
        <v>277</v>
      </c>
      <c r="F269" s="109">
        <v>99215</v>
      </c>
      <c r="G269" s="109" t="s">
        <v>284</v>
      </c>
      <c r="H269" s="372" t="s">
        <v>1991</v>
      </c>
      <c r="I269" s="372" t="s">
        <v>1991</v>
      </c>
      <c r="J269" s="372" t="s">
        <v>1991</v>
      </c>
      <c r="K269" s="373" t="s">
        <v>1991</v>
      </c>
      <c r="L269" s="373" t="s">
        <v>1991</v>
      </c>
      <c r="M269" s="373" t="s">
        <v>1991</v>
      </c>
      <c r="N269" s="373" t="s">
        <v>1991</v>
      </c>
      <c r="O269" s="373" t="s">
        <v>1991</v>
      </c>
      <c r="P269" s="373" t="s">
        <v>1991</v>
      </c>
      <c r="Q269" s="373" t="s">
        <v>1991</v>
      </c>
      <c r="R269" s="386">
        <v>0</v>
      </c>
      <c r="S269" s="373" t="s">
        <v>1991</v>
      </c>
      <c r="T269" s="386">
        <v>0</v>
      </c>
      <c r="U269" s="386">
        <v>0</v>
      </c>
    </row>
    <row r="270" spans="1:21" x14ac:dyDescent="0.3">
      <c r="A270" s="109" t="s">
        <v>14</v>
      </c>
      <c r="B270" s="1" t="s">
        <v>27</v>
      </c>
      <c r="D270" s="100" t="s">
        <v>36</v>
      </c>
      <c r="E270" s="110" t="s">
        <v>287</v>
      </c>
      <c r="F270" s="109">
        <v>99341</v>
      </c>
      <c r="G270" s="109" t="s">
        <v>288</v>
      </c>
      <c r="H270" s="372" t="s">
        <v>1991</v>
      </c>
      <c r="I270" s="372" t="s">
        <v>1991</v>
      </c>
      <c r="J270" s="372" t="s">
        <v>1991</v>
      </c>
      <c r="K270" s="372" t="s">
        <v>1991</v>
      </c>
      <c r="L270" s="372" t="s">
        <v>1991</v>
      </c>
      <c r="M270" s="372" t="s">
        <v>1991</v>
      </c>
      <c r="N270" s="372" t="s">
        <v>1991</v>
      </c>
      <c r="O270" s="373" t="s">
        <v>1991</v>
      </c>
      <c r="P270" s="372" t="s">
        <v>1991</v>
      </c>
      <c r="Q270" s="372" t="s">
        <v>1991</v>
      </c>
      <c r="R270" s="372">
        <v>168.43260000000001</v>
      </c>
      <c r="S270" s="372" t="s">
        <v>1991</v>
      </c>
      <c r="T270" s="372">
        <v>186.74880000000002</v>
      </c>
      <c r="U270" s="372">
        <v>375.54089999999997</v>
      </c>
    </row>
    <row r="271" spans="1:21" x14ac:dyDescent="0.3">
      <c r="A271" s="109" t="s">
        <v>14</v>
      </c>
      <c r="B271" s="1" t="s">
        <v>29</v>
      </c>
      <c r="D271" s="100" t="s">
        <v>36</v>
      </c>
      <c r="E271" s="110" t="s">
        <v>287</v>
      </c>
      <c r="F271" s="109">
        <v>99341</v>
      </c>
      <c r="G271" s="109" t="s">
        <v>288</v>
      </c>
      <c r="H271" s="372" t="s">
        <v>1991</v>
      </c>
      <c r="I271" s="372" t="s">
        <v>1991</v>
      </c>
      <c r="J271" s="372" t="s">
        <v>1991</v>
      </c>
      <c r="K271" s="372" t="s">
        <v>1991</v>
      </c>
      <c r="L271" s="372" t="s">
        <v>1991</v>
      </c>
      <c r="M271" s="372" t="s">
        <v>1991</v>
      </c>
      <c r="N271" s="372" t="s">
        <v>1991</v>
      </c>
      <c r="O271" s="373" t="s">
        <v>1991</v>
      </c>
      <c r="P271" s="372" t="s">
        <v>1991</v>
      </c>
      <c r="Q271" s="372" t="s">
        <v>1991</v>
      </c>
      <c r="R271" s="372">
        <v>168.43260000000001</v>
      </c>
      <c r="S271" s="372" t="s">
        <v>1991</v>
      </c>
      <c r="T271" s="372">
        <v>186.74880000000002</v>
      </c>
      <c r="U271" s="372">
        <v>375.54089999999997</v>
      </c>
    </row>
    <row r="272" spans="1:21" x14ac:dyDescent="0.3">
      <c r="A272" s="109" t="s">
        <v>14</v>
      </c>
      <c r="B272" s="28" t="s">
        <v>1992</v>
      </c>
      <c r="D272" s="100" t="s">
        <v>36</v>
      </c>
      <c r="E272" s="110" t="s">
        <v>287</v>
      </c>
      <c r="F272" s="109">
        <v>99341</v>
      </c>
      <c r="G272" s="109" t="s">
        <v>289</v>
      </c>
      <c r="H272" s="372" t="s">
        <v>1991</v>
      </c>
      <c r="I272" s="372" t="s">
        <v>1991</v>
      </c>
      <c r="J272" s="372" t="s">
        <v>1991</v>
      </c>
      <c r="K272" s="372" t="s">
        <v>1991</v>
      </c>
      <c r="L272" s="372" t="s">
        <v>1991</v>
      </c>
      <c r="M272" s="372" t="s">
        <v>1991</v>
      </c>
      <c r="N272" s="372" t="s">
        <v>1991</v>
      </c>
      <c r="O272" s="373" t="s">
        <v>1991</v>
      </c>
      <c r="P272" s="372" t="s">
        <v>1991</v>
      </c>
      <c r="Q272" s="372" t="s">
        <v>1991</v>
      </c>
      <c r="R272" s="372">
        <v>0</v>
      </c>
      <c r="S272" s="372" t="s">
        <v>1991</v>
      </c>
      <c r="T272" s="372">
        <v>0</v>
      </c>
      <c r="U272" s="372">
        <v>0</v>
      </c>
    </row>
    <row r="273" spans="1:21" x14ac:dyDescent="0.3">
      <c r="A273" s="109" t="s">
        <v>14</v>
      </c>
      <c r="B273" s="28" t="s">
        <v>1993</v>
      </c>
      <c r="D273" s="100" t="s">
        <v>36</v>
      </c>
      <c r="E273" s="110" t="s">
        <v>287</v>
      </c>
      <c r="F273" s="109">
        <v>99341</v>
      </c>
      <c r="G273" s="109" t="s">
        <v>290</v>
      </c>
      <c r="H273" s="372" t="s">
        <v>1991</v>
      </c>
      <c r="I273" s="372" t="s">
        <v>1991</v>
      </c>
      <c r="J273" s="372" t="s">
        <v>1991</v>
      </c>
      <c r="K273" s="372" t="s">
        <v>1991</v>
      </c>
      <c r="L273" s="372" t="s">
        <v>1991</v>
      </c>
      <c r="M273" s="372" t="s">
        <v>1991</v>
      </c>
      <c r="N273" s="372" t="s">
        <v>1991</v>
      </c>
      <c r="O273" s="373" t="s">
        <v>1991</v>
      </c>
      <c r="P273" s="372" t="s">
        <v>1991</v>
      </c>
      <c r="Q273" s="372" t="s">
        <v>1991</v>
      </c>
      <c r="R273" s="372">
        <v>0</v>
      </c>
      <c r="S273" s="372" t="s">
        <v>1991</v>
      </c>
      <c r="T273" s="372">
        <v>0</v>
      </c>
      <c r="U273" s="372">
        <v>0</v>
      </c>
    </row>
    <row r="274" spans="1:21" x14ac:dyDescent="0.3">
      <c r="A274" s="109" t="s">
        <v>14</v>
      </c>
      <c r="B274" s="28" t="s">
        <v>1994</v>
      </c>
      <c r="D274" s="100" t="s">
        <v>36</v>
      </c>
      <c r="E274" s="110" t="s">
        <v>287</v>
      </c>
      <c r="F274" s="109">
        <v>99341</v>
      </c>
      <c r="G274" s="109" t="s">
        <v>291</v>
      </c>
      <c r="H274" s="372" t="s">
        <v>1991</v>
      </c>
      <c r="I274" s="372" t="s">
        <v>1991</v>
      </c>
      <c r="J274" s="372" t="s">
        <v>1991</v>
      </c>
      <c r="K274" s="372" t="s">
        <v>1991</v>
      </c>
      <c r="L274" s="372" t="s">
        <v>1991</v>
      </c>
      <c r="M274" s="372" t="s">
        <v>1991</v>
      </c>
      <c r="N274" s="372" t="s">
        <v>1991</v>
      </c>
      <c r="O274" s="373" t="s">
        <v>1991</v>
      </c>
      <c r="P274" s="372" t="s">
        <v>1991</v>
      </c>
      <c r="Q274" s="372" t="s">
        <v>1991</v>
      </c>
      <c r="R274" s="372">
        <v>0</v>
      </c>
      <c r="S274" s="372" t="s">
        <v>1991</v>
      </c>
      <c r="T274" s="372">
        <v>0</v>
      </c>
      <c r="U274" s="372">
        <v>0</v>
      </c>
    </row>
    <row r="275" spans="1:21" x14ac:dyDescent="0.3">
      <c r="A275" s="109" t="s">
        <v>14</v>
      </c>
      <c r="B275" s="28" t="s">
        <v>1995</v>
      </c>
      <c r="D275" s="100" t="s">
        <v>36</v>
      </c>
      <c r="E275" s="110" t="s">
        <v>287</v>
      </c>
      <c r="F275" s="109">
        <v>99341</v>
      </c>
      <c r="G275" s="109" t="s">
        <v>292</v>
      </c>
      <c r="H275" s="372" t="s">
        <v>1991</v>
      </c>
      <c r="I275" s="372" t="s">
        <v>1991</v>
      </c>
      <c r="J275" s="372" t="s">
        <v>1991</v>
      </c>
      <c r="K275" s="372" t="s">
        <v>1991</v>
      </c>
      <c r="L275" s="372" t="s">
        <v>1991</v>
      </c>
      <c r="M275" s="372" t="s">
        <v>1991</v>
      </c>
      <c r="N275" s="372" t="s">
        <v>1991</v>
      </c>
      <c r="O275" s="373" t="s">
        <v>1991</v>
      </c>
      <c r="P275" s="372" t="s">
        <v>1991</v>
      </c>
      <c r="Q275" s="372" t="s">
        <v>1991</v>
      </c>
      <c r="R275" s="372">
        <v>0</v>
      </c>
      <c r="S275" s="372" t="s">
        <v>1991</v>
      </c>
      <c r="T275" s="372">
        <v>0</v>
      </c>
      <c r="U275" s="372">
        <v>0</v>
      </c>
    </row>
    <row r="276" spans="1:21" x14ac:dyDescent="0.3">
      <c r="A276" s="109" t="s">
        <v>14</v>
      </c>
      <c r="B276" s="1" t="s">
        <v>30</v>
      </c>
      <c r="D276" s="100" t="s">
        <v>36</v>
      </c>
      <c r="E276" s="110" t="s">
        <v>287</v>
      </c>
      <c r="F276" s="109">
        <v>99341</v>
      </c>
      <c r="G276" s="109" t="s">
        <v>293</v>
      </c>
      <c r="H276" s="372" t="s">
        <v>1991</v>
      </c>
      <c r="I276" s="372" t="s">
        <v>1991</v>
      </c>
      <c r="J276" s="372" t="s">
        <v>1991</v>
      </c>
      <c r="K276" s="372" t="s">
        <v>1991</v>
      </c>
      <c r="L276" s="372" t="s">
        <v>1991</v>
      </c>
      <c r="M276" s="372" t="s">
        <v>1991</v>
      </c>
      <c r="N276" s="372" t="s">
        <v>1991</v>
      </c>
      <c r="O276" s="373" t="s">
        <v>1991</v>
      </c>
      <c r="P276" s="372" t="s">
        <v>1991</v>
      </c>
      <c r="Q276" s="372" t="s">
        <v>1991</v>
      </c>
      <c r="R276" s="373">
        <v>180.17789999999999</v>
      </c>
      <c r="S276" s="373" t="s">
        <v>1991</v>
      </c>
      <c r="T276" s="373">
        <v>199.773</v>
      </c>
      <c r="U276" s="372">
        <v>401.73630000000003</v>
      </c>
    </row>
    <row r="277" spans="1:21" s="32" customFormat="1" x14ac:dyDescent="0.3">
      <c r="A277" s="109" t="s">
        <v>14</v>
      </c>
      <c r="B277" s="1" t="s">
        <v>27</v>
      </c>
      <c r="C277" s="109"/>
      <c r="D277" s="100" t="s">
        <v>36</v>
      </c>
      <c r="E277" s="110" t="s">
        <v>287</v>
      </c>
      <c r="F277" s="109">
        <v>99342</v>
      </c>
      <c r="G277" s="109" t="s">
        <v>294</v>
      </c>
      <c r="H277" s="372" t="s">
        <v>1991</v>
      </c>
      <c r="I277" s="372" t="s">
        <v>1991</v>
      </c>
      <c r="J277" s="372" t="s">
        <v>1991</v>
      </c>
      <c r="K277" s="372" t="s">
        <v>1991</v>
      </c>
      <c r="L277" s="372" t="s">
        <v>1991</v>
      </c>
      <c r="M277" s="372" t="s">
        <v>1991</v>
      </c>
      <c r="N277" s="372" t="s">
        <v>1991</v>
      </c>
      <c r="O277" s="373" t="s">
        <v>1991</v>
      </c>
      <c r="P277" s="372" t="s">
        <v>1991</v>
      </c>
      <c r="Q277" s="372" t="s">
        <v>1991</v>
      </c>
      <c r="R277" s="372">
        <v>343.74</v>
      </c>
      <c r="S277" s="372" t="s">
        <v>1991</v>
      </c>
      <c r="T277" s="372">
        <v>381.13</v>
      </c>
      <c r="U277" s="372">
        <v>766.42</v>
      </c>
    </row>
    <row r="278" spans="1:21" s="32" customFormat="1" x14ac:dyDescent="0.3">
      <c r="A278" s="109" t="s">
        <v>14</v>
      </c>
      <c r="B278" s="1" t="s">
        <v>29</v>
      </c>
      <c r="C278" s="109"/>
      <c r="D278" s="100" t="s">
        <v>36</v>
      </c>
      <c r="E278" s="110" t="s">
        <v>287</v>
      </c>
      <c r="F278" s="109">
        <v>99342</v>
      </c>
      <c r="G278" s="109" t="s">
        <v>294</v>
      </c>
      <c r="H278" s="372" t="s">
        <v>1991</v>
      </c>
      <c r="I278" s="372" t="s">
        <v>1991</v>
      </c>
      <c r="J278" s="372" t="s">
        <v>1991</v>
      </c>
      <c r="K278" s="372" t="s">
        <v>1991</v>
      </c>
      <c r="L278" s="372" t="s">
        <v>1991</v>
      </c>
      <c r="M278" s="372" t="s">
        <v>1991</v>
      </c>
      <c r="N278" s="372" t="s">
        <v>1991</v>
      </c>
      <c r="O278" s="373" t="s">
        <v>1991</v>
      </c>
      <c r="P278" s="372" t="s">
        <v>1991</v>
      </c>
      <c r="Q278" s="372" t="s">
        <v>1991</v>
      </c>
      <c r="R278" s="372">
        <v>343.74</v>
      </c>
      <c r="S278" s="372" t="s">
        <v>1991</v>
      </c>
      <c r="T278" s="372">
        <v>381.13</v>
      </c>
      <c r="U278" s="372">
        <v>766.42</v>
      </c>
    </row>
    <row r="279" spans="1:21" x14ac:dyDescent="0.3">
      <c r="A279" s="109" t="s">
        <v>14</v>
      </c>
      <c r="B279" s="28" t="s">
        <v>1992</v>
      </c>
      <c r="D279" s="100" t="s">
        <v>36</v>
      </c>
      <c r="E279" s="110" t="s">
        <v>287</v>
      </c>
      <c r="F279" s="109">
        <v>99342</v>
      </c>
      <c r="G279" s="109" t="s">
        <v>295</v>
      </c>
      <c r="H279" s="372" t="s">
        <v>1991</v>
      </c>
      <c r="I279" s="372" t="s">
        <v>1991</v>
      </c>
      <c r="J279" s="372" t="s">
        <v>1991</v>
      </c>
      <c r="K279" s="372" t="s">
        <v>1991</v>
      </c>
      <c r="L279" s="372" t="s">
        <v>1991</v>
      </c>
      <c r="M279" s="372" t="s">
        <v>1991</v>
      </c>
      <c r="N279" s="372" t="s">
        <v>1991</v>
      </c>
      <c r="O279" s="373" t="s">
        <v>1991</v>
      </c>
      <c r="P279" s="372" t="s">
        <v>1991</v>
      </c>
      <c r="Q279" s="372" t="s">
        <v>1991</v>
      </c>
      <c r="R279" s="372">
        <v>0</v>
      </c>
      <c r="S279" s="372" t="s">
        <v>1991</v>
      </c>
      <c r="T279" s="372">
        <v>0</v>
      </c>
      <c r="U279" s="372">
        <v>0</v>
      </c>
    </row>
    <row r="280" spans="1:21" x14ac:dyDescent="0.3">
      <c r="A280" s="109" t="s">
        <v>14</v>
      </c>
      <c r="B280" s="28" t="s">
        <v>1993</v>
      </c>
      <c r="D280" s="100" t="s">
        <v>36</v>
      </c>
      <c r="E280" s="110" t="s">
        <v>287</v>
      </c>
      <c r="F280" s="109">
        <v>99342</v>
      </c>
      <c r="G280" s="109" t="s">
        <v>296</v>
      </c>
      <c r="H280" s="372" t="s">
        <v>1991</v>
      </c>
      <c r="I280" s="372" t="s">
        <v>1991</v>
      </c>
      <c r="J280" s="372" t="s">
        <v>1991</v>
      </c>
      <c r="K280" s="372" t="s">
        <v>1991</v>
      </c>
      <c r="L280" s="372" t="s">
        <v>1991</v>
      </c>
      <c r="M280" s="372" t="s">
        <v>1991</v>
      </c>
      <c r="N280" s="372" t="s">
        <v>1991</v>
      </c>
      <c r="O280" s="373" t="s">
        <v>1991</v>
      </c>
      <c r="P280" s="372" t="s">
        <v>1991</v>
      </c>
      <c r="Q280" s="372" t="s">
        <v>1991</v>
      </c>
      <c r="R280" s="372">
        <v>0</v>
      </c>
      <c r="S280" s="372" t="s">
        <v>1991</v>
      </c>
      <c r="T280" s="372">
        <v>0</v>
      </c>
      <c r="U280" s="372">
        <v>0</v>
      </c>
    </row>
    <row r="281" spans="1:21" x14ac:dyDescent="0.3">
      <c r="A281" s="109" t="s">
        <v>14</v>
      </c>
      <c r="B281" s="28" t="s">
        <v>1994</v>
      </c>
      <c r="D281" s="100" t="s">
        <v>36</v>
      </c>
      <c r="E281" s="110" t="s">
        <v>287</v>
      </c>
      <c r="F281" s="109">
        <v>99342</v>
      </c>
      <c r="G281" s="109" t="s">
        <v>297</v>
      </c>
      <c r="H281" s="372" t="s">
        <v>1991</v>
      </c>
      <c r="I281" s="372" t="s">
        <v>1991</v>
      </c>
      <c r="J281" s="372" t="s">
        <v>1991</v>
      </c>
      <c r="K281" s="372" t="s">
        <v>1991</v>
      </c>
      <c r="L281" s="372" t="s">
        <v>1991</v>
      </c>
      <c r="M281" s="372" t="s">
        <v>1991</v>
      </c>
      <c r="N281" s="372" t="s">
        <v>1991</v>
      </c>
      <c r="O281" s="373" t="s">
        <v>1991</v>
      </c>
      <c r="P281" s="372" t="s">
        <v>1991</v>
      </c>
      <c r="Q281" s="372" t="s">
        <v>1991</v>
      </c>
      <c r="R281" s="372">
        <v>0</v>
      </c>
      <c r="S281" s="372" t="s">
        <v>1991</v>
      </c>
      <c r="T281" s="372">
        <v>0</v>
      </c>
      <c r="U281" s="372">
        <v>0</v>
      </c>
    </row>
    <row r="282" spans="1:21" x14ac:dyDescent="0.3">
      <c r="A282" s="109" t="s">
        <v>14</v>
      </c>
      <c r="B282" s="28" t="s">
        <v>1995</v>
      </c>
      <c r="D282" s="100" t="s">
        <v>36</v>
      </c>
      <c r="E282" s="110" t="s">
        <v>287</v>
      </c>
      <c r="F282" s="109">
        <v>99342</v>
      </c>
      <c r="G282" s="109" t="s">
        <v>298</v>
      </c>
      <c r="H282" s="372" t="s">
        <v>1991</v>
      </c>
      <c r="I282" s="372" t="s">
        <v>1991</v>
      </c>
      <c r="J282" s="372" t="s">
        <v>1991</v>
      </c>
      <c r="K282" s="372" t="s">
        <v>1991</v>
      </c>
      <c r="L282" s="372" t="s">
        <v>1991</v>
      </c>
      <c r="M282" s="372" t="s">
        <v>1991</v>
      </c>
      <c r="N282" s="372" t="s">
        <v>1991</v>
      </c>
      <c r="O282" s="373" t="s">
        <v>1991</v>
      </c>
      <c r="P282" s="372" t="s">
        <v>1991</v>
      </c>
      <c r="Q282" s="372" t="s">
        <v>1991</v>
      </c>
      <c r="R282" s="372">
        <v>0</v>
      </c>
      <c r="S282" s="372" t="s">
        <v>1991</v>
      </c>
      <c r="T282" s="372">
        <v>0</v>
      </c>
      <c r="U282" s="372">
        <v>0</v>
      </c>
    </row>
    <row r="283" spans="1:21" x14ac:dyDescent="0.3">
      <c r="A283" s="109" t="s">
        <v>14</v>
      </c>
      <c r="B283" s="1" t="s">
        <v>30</v>
      </c>
      <c r="D283" s="100" t="s">
        <v>36</v>
      </c>
      <c r="E283" s="110" t="s">
        <v>287</v>
      </c>
      <c r="F283" s="109">
        <v>99342</v>
      </c>
      <c r="G283" s="109" t="s">
        <v>299</v>
      </c>
      <c r="H283" s="372" t="s">
        <v>1991</v>
      </c>
      <c r="I283" s="372" t="s">
        <v>1991</v>
      </c>
      <c r="J283" s="372" t="s">
        <v>1991</v>
      </c>
      <c r="K283" s="372" t="s">
        <v>1991</v>
      </c>
      <c r="L283" s="372" t="s">
        <v>1991</v>
      </c>
      <c r="M283" s="372" t="s">
        <v>1991</v>
      </c>
      <c r="N283" s="372" t="s">
        <v>1991</v>
      </c>
      <c r="O283" s="373" t="s">
        <v>1991</v>
      </c>
      <c r="P283" s="372" t="s">
        <v>1991</v>
      </c>
      <c r="Q283" s="372" t="s">
        <v>1991</v>
      </c>
      <c r="R283" s="372">
        <v>367.7</v>
      </c>
      <c r="S283" s="372" t="s">
        <v>1991</v>
      </c>
      <c r="T283" s="372">
        <v>407.70000000000005</v>
      </c>
      <c r="U283" s="372">
        <v>819.86</v>
      </c>
    </row>
    <row r="284" spans="1:21" x14ac:dyDescent="0.3">
      <c r="A284" s="109" t="s">
        <v>14</v>
      </c>
      <c r="B284" s="1" t="s">
        <v>27</v>
      </c>
      <c r="D284" s="100" t="s">
        <v>36</v>
      </c>
      <c r="E284" s="110" t="s">
        <v>287</v>
      </c>
      <c r="F284" s="109">
        <v>99344</v>
      </c>
      <c r="G284" s="109" t="s">
        <v>300</v>
      </c>
      <c r="H284" s="372" t="s">
        <v>1991</v>
      </c>
      <c r="I284" s="372" t="s">
        <v>1991</v>
      </c>
      <c r="J284" s="372" t="s">
        <v>1991</v>
      </c>
      <c r="K284" s="372" t="s">
        <v>1991</v>
      </c>
      <c r="L284" s="372" t="s">
        <v>1991</v>
      </c>
      <c r="M284" s="372" t="s">
        <v>1991</v>
      </c>
      <c r="N284" s="372" t="s">
        <v>1991</v>
      </c>
      <c r="O284" s="373" t="s">
        <v>1991</v>
      </c>
      <c r="P284" s="372" t="s">
        <v>1991</v>
      </c>
      <c r="Q284" s="372" t="s">
        <v>1991</v>
      </c>
      <c r="R284" s="372">
        <v>512.16999999999996</v>
      </c>
      <c r="S284" s="372" t="s">
        <v>1991</v>
      </c>
      <c r="T284" s="372">
        <v>567.87</v>
      </c>
      <c r="U284" s="372">
        <v>1141.95</v>
      </c>
    </row>
    <row r="285" spans="1:21" x14ac:dyDescent="0.3">
      <c r="A285" s="109" t="s">
        <v>14</v>
      </c>
      <c r="B285" s="1" t="s">
        <v>29</v>
      </c>
      <c r="D285" s="100" t="s">
        <v>36</v>
      </c>
      <c r="E285" s="110" t="s">
        <v>287</v>
      </c>
      <c r="F285" s="109">
        <v>99344</v>
      </c>
      <c r="G285" s="109" t="s">
        <v>300</v>
      </c>
      <c r="H285" s="372" t="s">
        <v>1991</v>
      </c>
      <c r="I285" s="372" t="s">
        <v>1991</v>
      </c>
      <c r="J285" s="372" t="s">
        <v>1991</v>
      </c>
      <c r="K285" s="372" t="s">
        <v>1991</v>
      </c>
      <c r="L285" s="372" t="s">
        <v>1991</v>
      </c>
      <c r="M285" s="372" t="s">
        <v>1991</v>
      </c>
      <c r="N285" s="372" t="s">
        <v>1991</v>
      </c>
      <c r="O285" s="373" t="s">
        <v>1991</v>
      </c>
      <c r="P285" s="372" t="s">
        <v>1991</v>
      </c>
      <c r="Q285" s="372" t="s">
        <v>1991</v>
      </c>
      <c r="R285" s="372">
        <v>512.16999999999996</v>
      </c>
      <c r="S285" s="372" t="s">
        <v>1991</v>
      </c>
      <c r="T285" s="372">
        <v>567.87</v>
      </c>
      <c r="U285" s="372">
        <v>1141.95</v>
      </c>
    </row>
    <row r="286" spans="1:21" x14ac:dyDescent="0.3">
      <c r="A286" s="109" t="s">
        <v>14</v>
      </c>
      <c r="B286" s="28" t="s">
        <v>1992</v>
      </c>
      <c r="D286" s="100" t="s">
        <v>36</v>
      </c>
      <c r="E286" s="110" t="s">
        <v>287</v>
      </c>
      <c r="F286" s="109">
        <v>99344</v>
      </c>
      <c r="G286" s="109" t="s">
        <v>301</v>
      </c>
      <c r="H286" s="372" t="s">
        <v>1991</v>
      </c>
      <c r="I286" s="372" t="s">
        <v>1991</v>
      </c>
      <c r="J286" s="372" t="s">
        <v>1991</v>
      </c>
      <c r="K286" s="372" t="s">
        <v>1991</v>
      </c>
      <c r="L286" s="372" t="s">
        <v>1991</v>
      </c>
      <c r="M286" s="372" t="s">
        <v>1991</v>
      </c>
      <c r="N286" s="372" t="s">
        <v>1991</v>
      </c>
      <c r="O286" s="373" t="s">
        <v>1991</v>
      </c>
      <c r="P286" s="372" t="s">
        <v>1991</v>
      </c>
      <c r="Q286" s="372" t="s">
        <v>1991</v>
      </c>
      <c r="R286" s="372">
        <v>0</v>
      </c>
      <c r="S286" s="372" t="s">
        <v>1991</v>
      </c>
      <c r="T286" s="372">
        <v>0</v>
      </c>
      <c r="U286" s="372">
        <v>0</v>
      </c>
    </row>
    <row r="287" spans="1:21" x14ac:dyDescent="0.3">
      <c r="A287" s="109" t="s">
        <v>14</v>
      </c>
      <c r="B287" s="28" t="s">
        <v>1993</v>
      </c>
      <c r="D287" s="100" t="s">
        <v>36</v>
      </c>
      <c r="E287" s="110" t="s">
        <v>287</v>
      </c>
      <c r="F287" s="109">
        <v>99344</v>
      </c>
      <c r="G287" s="109" t="s">
        <v>302</v>
      </c>
      <c r="H287" s="372" t="s">
        <v>1991</v>
      </c>
      <c r="I287" s="372" t="s">
        <v>1991</v>
      </c>
      <c r="J287" s="372" t="s">
        <v>1991</v>
      </c>
      <c r="K287" s="372" t="s">
        <v>1991</v>
      </c>
      <c r="L287" s="372" t="s">
        <v>1991</v>
      </c>
      <c r="M287" s="372" t="s">
        <v>1991</v>
      </c>
      <c r="N287" s="372" t="s">
        <v>1991</v>
      </c>
      <c r="O287" s="373" t="s">
        <v>1991</v>
      </c>
      <c r="P287" s="372" t="s">
        <v>1991</v>
      </c>
      <c r="Q287" s="372" t="s">
        <v>1991</v>
      </c>
      <c r="R287" s="372">
        <v>0</v>
      </c>
      <c r="S287" s="372" t="s">
        <v>1991</v>
      </c>
      <c r="T287" s="372">
        <v>0</v>
      </c>
      <c r="U287" s="372">
        <v>0</v>
      </c>
    </row>
    <row r="288" spans="1:21" x14ac:dyDescent="0.3">
      <c r="A288" s="109" t="s">
        <v>14</v>
      </c>
      <c r="B288" s="28" t="s">
        <v>1994</v>
      </c>
      <c r="D288" s="100" t="s">
        <v>36</v>
      </c>
      <c r="E288" s="110" t="s">
        <v>287</v>
      </c>
      <c r="F288" s="109">
        <v>99344</v>
      </c>
      <c r="G288" s="109" t="s">
        <v>303</v>
      </c>
      <c r="H288" s="372" t="s">
        <v>1991</v>
      </c>
      <c r="I288" s="372" t="s">
        <v>1991</v>
      </c>
      <c r="J288" s="372" t="s">
        <v>1991</v>
      </c>
      <c r="K288" s="372" t="s">
        <v>1991</v>
      </c>
      <c r="L288" s="372" t="s">
        <v>1991</v>
      </c>
      <c r="M288" s="372" t="s">
        <v>1991</v>
      </c>
      <c r="N288" s="372" t="s">
        <v>1991</v>
      </c>
      <c r="O288" s="373" t="s">
        <v>1991</v>
      </c>
      <c r="P288" s="372" t="s">
        <v>1991</v>
      </c>
      <c r="Q288" s="372" t="s">
        <v>1991</v>
      </c>
      <c r="R288" s="372">
        <v>0</v>
      </c>
      <c r="S288" s="372" t="s">
        <v>1991</v>
      </c>
      <c r="T288" s="372">
        <v>0</v>
      </c>
      <c r="U288" s="372">
        <v>0</v>
      </c>
    </row>
    <row r="289" spans="1:21" x14ac:dyDescent="0.3">
      <c r="A289" s="109" t="s">
        <v>14</v>
      </c>
      <c r="B289" s="28" t="s">
        <v>1995</v>
      </c>
      <c r="D289" s="100" t="s">
        <v>36</v>
      </c>
      <c r="E289" s="110" t="s">
        <v>287</v>
      </c>
      <c r="F289" s="109">
        <v>99344</v>
      </c>
      <c r="G289" s="109" t="s">
        <v>304</v>
      </c>
      <c r="H289" s="372" t="s">
        <v>1991</v>
      </c>
      <c r="I289" s="372" t="s">
        <v>1991</v>
      </c>
      <c r="J289" s="372" t="s">
        <v>1991</v>
      </c>
      <c r="K289" s="372" t="s">
        <v>1991</v>
      </c>
      <c r="L289" s="372" t="s">
        <v>1991</v>
      </c>
      <c r="M289" s="372" t="s">
        <v>1991</v>
      </c>
      <c r="N289" s="372" t="s">
        <v>1991</v>
      </c>
      <c r="O289" s="373" t="s">
        <v>1991</v>
      </c>
      <c r="P289" s="372" t="s">
        <v>1991</v>
      </c>
      <c r="Q289" s="372" t="s">
        <v>1991</v>
      </c>
      <c r="R289" s="372">
        <v>0</v>
      </c>
      <c r="S289" s="372" t="s">
        <v>1991</v>
      </c>
      <c r="T289" s="372">
        <v>0</v>
      </c>
      <c r="U289" s="372">
        <v>0</v>
      </c>
    </row>
    <row r="290" spans="1:21" x14ac:dyDescent="0.3">
      <c r="A290" s="109" t="s">
        <v>14</v>
      </c>
      <c r="B290" s="1" t="s">
        <v>30</v>
      </c>
      <c r="D290" s="100" t="s">
        <v>36</v>
      </c>
      <c r="E290" s="110" t="s">
        <v>287</v>
      </c>
      <c r="F290" s="109">
        <v>99344</v>
      </c>
      <c r="G290" s="109" t="s">
        <v>305</v>
      </c>
      <c r="H290" s="372" t="s">
        <v>1991</v>
      </c>
      <c r="I290" s="372" t="s">
        <v>1991</v>
      </c>
      <c r="J290" s="372" t="s">
        <v>1991</v>
      </c>
      <c r="K290" s="372" t="s">
        <v>1991</v>
      </c>
      <c r="L290" s="372" t="s">
        <v>1991</v>
      </c>
      <c r="M290" s="372" t="s">
        <v>1991</v>
      </c>
      <c r="N290" s="372" t="s">
        <v>1991</v>
      </c>
      <c r="O290" s="373" t="s">
        <v>1991</v>
      </c>
      <c r="P290" s="372" t="s">
        <v>1991</v>
      </c>
      <c r="Q290" s="372" t="s">
        <v>1991</v>
      </c>
      <c r="R290" s="372">
        <v>547.88789999999995</v>
      </c>
      <c r="S290" s="372" t="s">
        <v>1991</v>
      </c>
      <c r="T290" s="372">
        <v>607.47299999999996</v>
      </c>
      <c r="U290" s="372">
        <v>1221.6062999999999</v>
      </c>
    </row>
    <row r="291" spans="1:21" x14ac:dyDescent="0.3">
      <c r="A291" s="109" t="s">
        <v>14</v>
      </c>
      <c r="B291" s="1" t="s">
        <v>27</v>
      </c>
      <c r="D291" s="100" t="s">
        <v>36</v>
      </c>
      <c r="E291" s="110" t="s">
        <v>287</v>
      </c>
      <c r="F291" s="109">
        <v>99345</v>
      </c>
      <c r="G291" s="109" t="s">
        <v>306</v>
      </c>
      <c r="H291" s="372" t="s">
        <v>1991</v>
      </c>
      <c r="I291" s="372" t="s">
        <v>1991</v>
      </c>
      <c r="J291" s="372" t="s">
        <v>1991</v>
      </c>
      <c r="K291" s="372" t="s">
        <v>1991</v>
      </c>
      <c r="L291" s="372" t="s">
        <v>1991</v>
      </c>
      <c r="M291" s="372" t="s">
        <v>1991</v>
      </c>
      <c r="N291" s="372" t="s">
        <v>1991</v>
      </c>
      <c r="O291" s="373" t="s">
        <v>1991</v>
      </c>
      <c r="P291" s="372" t="s">
        <v>1991</v>
      </c>
      <c r="Q291" s="372" t="s">
        <v>1991</v>
      </c>
      <c r="R291" s="372">
        <v>626.75</v>
      </c>
      <c r="S291" s="372" t="s">
        <v>1991</v>
      </c>
      <c r="T291" s="372">
        <v>694.91</v>
      </c>
      <c r="U291" s="372">
        <v>1397.42</v>
      </c>
    </row>
    <row r="292" spans="1:21" x14ac:dyDescent="0.3">
      <c r="A292" s="109" t="s">
        <v>14</v>
      </c>
      <c r="B292" s="1" t="s">
        <v>29</v>
      </c>
      <c r="D292" s="100" t="s">
        <v>36</v>
      </c>
      <c r="E292" s="110" t="s">
        <v>287</v>
      </c>
      <c r="F292" s="109">
        <v>99345</v>
      </c>
      <c r="G292" s="109" t="s">
        <v>306</v>
      </c>
      <c r="H292" s="372" t="s">
        <v>1991</v>
      </c>
      <c r="I292" s="372" t="s">
        <v>1991</v>
      </c>
      <c r="J292" s="372" t="s">
        <v>1991</v>
      </c>
      <c r="K292" s="372" t="s">
        <v>1991</v>
      </c>
      <c r="L292" s="372" t="s">
        <v>1991</v>
      </c>
      <c r="M292" s="372" t="s">
        <v>1991</v>
      </c>
      <c r="N292" s="372" t="s">
        <v>1991</v>
      </c>
      <c r="O292" s="373" t="s">
        <v>1991</v>
      </c>
      <c r="P292" s="372" t="s">
        <v>1991</v>
      </c>
      <c r="Q292" s="372" t="s">
        <v>1991</v>
      </c>
      <c r="R292" s="372">
        <v>626.75</v>
      </c>
      <c r="S292" s="372" t="s">
        <v>1991</v>
      </c>
      <c r="T292" s="372">
        <v>694.91</v>
      </c>
      <c r="U292" s="372">
        <v>1397.42</v>
      </c>
    </row>
    <row r="293" spans="1:21" x14ac:dyDescent="0.3">
      <c r="A293" s="109" t="s">
        <v>14</v>
      </c>
      <c r="B293" s="28" t="s">
        <v>1992</v>
      </c>
      <c r="D293" s="100" t="s">
        <v>36</v>
      </c>
      <c r="E293" s="110" t="s">
        <v>287</v>
      </c>
      <c r="F293" s="109">
        <v>99345</v>
      </c>
      <c r="G293" s="109" t="s">
        <v>307</v>
      </c>
      <c r="H293" s="372" t="s">
        <v>1991</v>
      </c>
      <c r="I293" s="372" t="s">
        <v>1991</v>
      </c>
      <c r="J293" s="372" t="s">
        <v>1991</v>
      </c>
      <c r="K293" s="372" t="s">
        <v>1991</v>
      </c>
      <c r="L293" s="372" t="s">
        <v>1991</v>
      </c>
      <c r="M293" s="372" t="s">
        <v>1991</v>
      </c>
      <c r="N293" s="372" t="s">
        <v>1991</v>
      </c>
      <c r="O293" s="373" t="s">
        <v>1991</v>
      </c>
      <c r="P293" s="372" t="s">
        <v>1991</v>
      </c>
      <c r="Q293" s="372" t="s">
        <v>1991</v>
      </c>
      <c r="R293" s="372">
        <v>0</v>
      </c>
      <c r="S293" s="372" t="s">
        <v>1991</v>
      </c>
      <c r="T293" s="372">
        <v>0</v>
      </c>
      <c r="U293" s="372">
        <v>0</v>
      </c>
    </row>
    <row r="294" spans="1:21" ht="15" thickBot="1" x14ac:dyDescent="0.35">
      <c r="A294" s="109" t="s">
        <v>14</v>
      </c>
      <c r="B294" s="28" t="s">
        <v>1993</v>
      </c>
      <c r="D294" s="100" t="s">
        <v>36</v>
      </c>
      <c r="E294" s="110" t="s">
        <v>287</v>
      </c>
      <c r="F294" s="109">
        <v>99345</v>
      </c>
      <c r="G294" s="109" t="s">
        <v>308</v>
      </c>
      <c r="H294" s="372" t="s">
        <v>1991</v>
      </c>
      <c r="I294" s="372" t="s">
        <v>1991</v>
      </c>
      <c r="J294" s="372" t="s">
        <v>1991</v>
      </c>
      <c r="K294" s="372" t="s">
        <v>1991</v>
      </c>
      <c r="L294" s="372" t="s">
        <v>1991</v>
      </c>
      <c r="M294" s="372" t="s">
        <v>1991</v>
      </c>
      <c r="N294" s="372" t="s">
        <v>1991</v>
      </c>
      <c r="O294" s="373" t="s">
        <v>1991</v>
      </c>
      <c r="P294" s="372" t="s">
        <v>1991</v>
      </c>
      <c r="Q294" s="372" t="s">
        <v>1991</v>
      </c>
      <c r="R294" s="372">
        <v>0</v>
      </c>
      <c r="S294" s="372" t="s">
        <v>1991</v>
      </c>
      <c r="T294" s="372">
        <v>0</v>
      </c>
      <c r="U294" s="372">
        <v>0</v>
      </c>
    </row>
    <row r="295" spans="1:21" ht="15" thickBot="1" x14ac:dyDescent="0.35">
      <c r="A295" s="109" t="s">
        <v>14</v>
      </c>
      <c r="B295" s="28" t="s">
        <v>1994</v>
      </c>
      <c r="D295" s="100" t="s">
        <v>36</v>
      </c>
      <c r="E295" s="110" t="s">
        <v>287</v>
      </c>
      <c r="F295" s="109">
        <v>99345</v>
      </c>
      <c r="G295" s="109" t="s">
        <v>309</v>
      </c>
      <c r="H295" s="372" t="s">
        <v>1991</v>
      </c>
      <c r="I295" s="372" t="s">
        <v>1991</v>
      </c>
      <c r="J295" s="372" t="s">
        <v>1991</v>
      </c>
      <c r="K295" s="372" t="s">
        <v>1991</v>
      </c>
      <c r="L295" s="372" t="s">
        <v>1991</v>
      </c>
      <c r="M295" s="372" t="s">
        <v>1991</v>
      </c>
      <c r="N295" s="372" t="s">
        <v>1991</v>
      </c>
      <c r="O295" s="373" t="s">
        <v>1991</v>
      </c>
      <c r="P295" s="372" t="s">
        <v>1991</v>
      </c>
      <c r="Q295" s="372" t="s">
        <v>1991</v>
      </c>
      <c r="R295" s="383">
        <v>0</v>
      </c>
      <c r="S295" s="383" t="s">
        <v>1991</v>
      </c>
      <c r="T295" s="383">
        <v>0</v>
      </c>
      <c r="U295" s="383">
        <v>0</v>
      </c>
    </row>
    <row r="296" spans="1:21" ht="15" thickBot="1" x14ac:dyDescent="0.35">
      <c r="A296" s="109" t="s">
        <v>14</v>
      </c>
      <c r="B296" s="28" t="s">
        <v>1995</v>
      </c>
      <c r="D296" s="100" t="s">
        <v>36</v>
      </c>
      <c r="E296" s="110" t="s">
        <v>287</v>
      </c>
      <c r="F296" s="109">
        <v>99345</v>
      </c>
      <c r="G296" s="109" t="s">
        <v>310</v>
      </c>
      <c r="H296" s="372" t="s">
        <v>1991</v>
      </c>
      <c r="I296" s="372" t="s">
        <v>1991</v>
      </c>
      <c r="J296" s="372" t="s">
        <v>1991</v>
      </c>
      <c r="K296" s="372" t="s">
        <v>1991</v>
      </c>
      <c r="L296" s="372" t="s">
        <v>1991</v>
      </c>
      <c r="M296" s="372" t="s">
        <v>1991</v>
      </c>
      <c r="N296" s="372" t="s">
        <v>1991</v>
      </c>
      <c r="O296" s="373" t="s">
        <v>1991</v>
      </c>
      <c r="P296" s="372" t="s">
        <v>1991</v>
      </c>
      <c r="Q296" s="372" t="s">
        <v>1991</v>
      </c>
      <c r="R296" s="379">
        <v>0</v>
      </c>
      <c r="S296" s="379" t="s">
        <v>1991</v>
      </c>
      <c r="T296" s="379">
        <v>0</v>
      </c>
      <c r="U296" s="379">
        <v>0</v>
      </c>
    </row>
    <row r="297" spans="1:21" ht="15" thickBot="1" x14ac:dyDescent="0.35">
      <c r="A297" s="109" t="s">
        <v>14</v>
      </c>
      <c r="B297" s="1" t="s">
        <v>30</v>
      </c>
      <c r="D297" s="100" t="s">
        <v>36</v>
      </c>
      <c r="E297" s="110" t="s">
        <v>287</v>
      </c>
      <c r="F297" s="109">
        <v>99345</v>
      </c>
      <c r="G297" s="109" t="s">
        <v>311</v>
      </c>
      <c r="H297" s="372" t="s">
        <v>1991</v>
      </c>
      <c r="I297" s="372" t="s">
        <v>1991</v>
      </c>
      <c r="J297" s="372" t="s">
        <v>1991</v>
      </c>
      <c r="K297" s="372" t="s">
        <v>1991</v>
      </c>
      <c r="L297" s="372" t="s">
        <v>1991</v>
      </c>
      <c r="M297" s="372" t="s">
        <v>1991</v>
      </c>
      <c r="N297" s="372" t="s">
        <v>1991</v>
      </c>
      <c r="O297" s="373" t="s">
        <v>1991</v>
      </c>
      <c r="P297" s="372" t="s">
        <v>1991</v>
      </c>
      <c r="Q297" s="372" t="s">
        <v>1991</v>
      </c>
      <c r="R297" s="379">
        <v>670.45789999999988</v>
      </c>
      <c r="S297" s="379" t="s">
        <v>1991</v>
      </c>
      <c r="T297" s="379">
        <v>743.37300000000005</v>
      </c>
      <c r="U297" s="379">
        <v>1494.8963000000001</v>
      </c>
    </row>
    <row r="298" spans="1:21" x14ac:dyDescent="0.3">
      <c r="A298" s="109" t="s">
        <v>14</v>
      </c>
      <c r="B298" s="1" t="s">
        <v>27</v>
      </c>
      <c r="D298" s="100" t="s">
        <v>36</v>
      </c>
      <c r="E298" s="110" t="s">
        <v>312</v>
      </c>
      <c r="F298" s="109">
        <v>99347</v>
      </c>
      <c r="G298" s="109" t="s">
        <v>313</v>
      </c>
      <c r="H298" s="372" t="s">
        <v>1991</v>
      </c>
      <c r="I298" s="372" t="s">
        <v>1991</v>
      </c>
      <c r="J298" s="372" t="s">
        <v>1991</v>
      </c>
      <c r="K298" s="372" t="s">
        <v>1991</v>
      </c>
      <c r="L298" s="372" t="s">
        <v>1991</v>
      </c>
      <c r="M298" s="372" t="s">
        <v>1991</v>
      </c>
      <c r="N298" s="372" t="s">
        <v>1991</v>
      </c>
      <c r="O298" s="373" t="s">
        <v>1991</v>
      </c>
      <c r="P298" s="372" t="s">
        <v>1991</v>
      </c>
      <c r="Q298" s="372" t="s">
        <v>1991</v>
      </c>
      <c r="R298" s="372">
        <v>191.34859999999998</v>
      </c>
      <c r="S298" s="372" t="s">
        <v>1991</v>
      </c>
      <c r="T298" s="372">
        <v>212.1568</v>
      </c>
      <c r="U298" s="372">
        <v>426.63489999999996</v>
      </c>
    </row>
    <row r="299" spans="1:21" x14ac:dyDescent="0.3">
      <c r="A299" s="109" t="s">
        <v>14</v>
      </c>
      <c r="B299" s="1" t="s">
        <v>29</v>
      </c>
      <c r="D299" s="100" t="s">
        <v>36</v>
      </c>
      <c r="E299" s="110" t="s">
        <v>312</v>
      </c>
      <c r="F299" s="109">
        <v>99347</v>
      </c>
      <c r="G299" s="109" t="s">
        <v>313</v>
      </c>
      <c r="H299" s="372" t="s">
        <v>1991</v>
      </c>
      <c r="I299" s="372" t="s">
        <v>1991</v>
      </c>
      <c r="J299" s="372" t="s">
        <v>1991</v>
      </c>
      <c r="K299" s="372" t="s">
        <v>1991</v>
      </c>
      <c r="L299" s="372" t="s">
        <v>1991</v>
      </c>
      <c r="M299" s="372" t="s">
        <v>1991</v>
      </c>
      <c r="N299" s="372" t="s">
        <v>1991</v>
      </c>
      <c r="O299" s="373" t="s">
        <v>1991</v>
      </c>
      <c r="P299" s="372" t="s">
        <v>1991</v>
      </c>
      <c r="Q299" s="372" t="s">
        <v>1991</v>
      </c>
      <c r="R299" s="372">
        <v>191.34859999999998</v>
      </c>
      <c r="S299" s="372" t="s">
        <v>1991</v>
      </c>
      <c r="T299" s="372">
        <v>212.1568</v>
      </c>
      <c r="U299" s="372">
        <v>426.63489999999996</v>
      </c>
    </row>
    <row r="300" spans="1:21" x14ac:dyDescent="0.3">
      <c r="A300" s="109" t="s">
        <v>14</v>
      </c>
      <c r="B300" s="28" t="s">
        <v>1992</v>
      </c>
      <c r="D300" s="100" t="s">
        <v>36</v>
      </c>
      <c r="E300" s="110" t="s">
        <v>312</v>
      </c>
      <c r="F300" s="109">
        <v>99347</v>
      </c>
      <c r="G300" s="109" t="s">
        <v>314</v>
      </c>
      <c r="H300" s="372" t="s">
        <v>1991</v>
      </c>
      <c r="I300" s="372" t="s">
        <v>1991</v>
      </c>
      <c r="J300" s="372" t="s">
        <v>1991</v>
      </c>
      <c r="K300" s="372" t="s">
        <v>1991</v>
      </c>
      <c r="L300" s="372" t="s">
        <v>1991</v>
      </c>
      <c r="M300" s="372" t="s">
        <v>1991</v>
      </c>
      <c r="N300" s="372" t="s">
        <v>1991</v>
      </c>
      <c r="O300" s="373" t="s">
        <v>1991</v>
      </c>
      <c r="P300" s="372" t="s">
        <v>1991</v>
      </c>
      <c r="Q300" s="372" t="s">
        <v>1991</v>
      </c>
      <c r="R300" s="372">
        <v>0</v>
      </c>
      <c r="S300" s="372" t="s">
        <v>1991</v>
      </c>
      <c r="T300" s="372">
        <v>0</v>
      </c>
      <c r="U300" s="372">
        <v>0</v>
      </c>
    </row>
    <row r="301" spans="1:21" s="32" customFormat="1" x14ac:dyDescent="0.3">
      <c r="A301" s="109" t="s">
        <v>14</v>
      </c>
      <c r="B301" s="28" t="s">
        <v>1993</v>
      </c>
      <c r="C301" s="109"/>
      <c r="D301" s="100" t="s">
        <v>36</v>
      </c>
      <c r="E301" s="110" t="s">
        <v>312</v>
      </c>
      <c r="F301" s="109">
        <v>99347</v>
      </c>
      <c r="G301" s="109" t="s">
        <v>315</v>
      </c>
      <c r="H301" s="372" t="s">
        <v>1991</v>
      </c>
      <c r="I301" s="372" t="s">
        <v>1991</v>
      </c>
      <c r="J301" s="372" t="s">
        <v>1991</v>
      </c>
      <c r="K301" s="372" t="s">
        <v>1991</v>
      </c>
      <c r="L301" s="372" t="s">
        <v>1991</v>
      </c>
      <c r="M301" s="372" t="s">
        <v>1991</v>
      </c>
      <c r="N301" s="372" t="s">
        <v>1991</v>
      </c>
      <c r="O301" s="373" t="s">
        <v>1991</v>
      </c>
      <c r="P301" s="372" t="s">
        <v>1991</v>
      </c>
      <c r="Q301" s="372" t="s">
        <v>1991</v>
      </c>
      <c r="R301" s="372">
        <v>0</v>
      </c>
      <c r="S301" s="372" t="s">
        <v>1991</v>
      </c>
      <c r="T301" s="372">
        <v>0</v>
      </c>
      <c r="U301" s="372">
        <v>0</v>
      </c>
    </row>
    <row r="302" spans="1:21" s="32" customFormat="1" x14ac:dyDescent="0.3">
      <c r="A302" s="109" t="s">
        <v>14</v>
      </c>
      <c r="B302" s="28" t="s">
        <v>1994</v>
      </c>
      <c r="C302" s="109"/>
      <c r="D302" s="100" t="s">
        <v>36</v>
      </c>
      <c r="E302" s="110" t="s">
        <v>312</v>
      </c>
      <c r="F302" s="109">
        <v>99347</v>
      </c>
      <c r="G302" s="109" t="s">
        <v>316</v>
      </c>
      <c r="H302" s="372" t="s">
        <v>1991</v>
      </c>
      <c r="I302" s="372" t="s">
        <v>1991</v>
      </c>
      <c r="J302" s="372" t="s">
        <v>1991</v>
      </c>
      <c r="K302" s="372" t="s">
        <v>1991</v>
      </c>
      <c r="L302" s="372" t="s">
        <v>1991</v>
      </c>
      <c r="M302" s="372" t="s">
        <v>1991</v>
      </c>
      <c r="N302" s="372" t="s">
        <v>1991</v>
      </c>
      <c r="O302" s="373" t="s">
        <v>1991</v>
      </c>
      <c r="P302" s="372" t="s">
        <v>1991</v>
      </c>
      <c r="Q302" s="372" t="s">
        <v>1991</v>
      </c>
      <c r="R302" s="372">
        <v>0</v>
      </c>
      <c r="S302" s="372" t="s">
        <v>1991</v>
      </c>
      <c r="T302" s="372">
        <v>0</v>
      </c>
      <c r="U302" s="372">
        <v>0</v>
      </c>
    </row>
    <row r="303" spans="1:21" x14ac:dyDescent="0.3">
      <c r="A303" s="109" t="s">
        <v>14</v>
      </c>
      <c r="B303" s="28" t="s">
        <v>1995</v>
      </c>
      <c r="D303" s="100" t="s">
        <v>36</v>
      </c>
      <c r="E303" s="110" t="s">
        <v>312</v>
      </c>
      <c r="F303" s="109">
        <v>99347</v>
      </c>
      <c r="G303" s="109" t="s">
        <v>317</v>
      </c>
      <c r="H303" s="372" t="s">
        <v>1991</v>
      </c>
      <c r="I303" s="372" t="s">
        <v>1991</v>
      </c>
      <c r="J303" s="372" t="s">
        <v>1991</v>
      </c>
      <c r="K303" s="372" t="s">
        <v>1991</v>
      </c>
      <c r="L303" s="372" t="s">
        <v>1991</v>
      </c>
      <c r="M303" s="372" t="s">
        <v>1991</v>
      </c>
      <c r="N303" s="372" t="s">
        <v>1991</v>
      </c>
      <c r="O303" s="373" t="s">
        <v>1991</v>
      </c>
      <c r="P303" s="372" t="s">
        <v>1991</v>
      </c>
      <c r="Q303" s="372" t="s">
        <v>1991</v>
      </c>
      <c r="R303" s="372">
        <v>0</v>
      </c>
      <c r="S303" s="372" t="s">
        <v>1991</v>
      </c>
      <c r="T303" s="372">
        <v>0</v>
      </c>
      <c r="U303" s="372">
        <v>0</v>
      </c>
    </row>
    <row r="304" spans="1:21" x14ac:dyDescent="0.3">
      <c r="A304" s="109" t="s">
        <v>14</v>
      </c>
      <c r="B304" s="1" t="s">
        <v>30</v>
      </c>
      <c r="D304" s="100" t="s">
        <v>36</v>
      </c>
      <c r="E304" s="110" t="s">
        <v>312</v>
      </c>
      <c r="F304" s="109">
        <v>99347</v>
      </c>
      <c r="G304" s="109" t="s">
        <v>318</v>
      </c>
      <c r="H304" s="372" t="s">
        <v>1991</v>
      </c>
      <c r="I304" s="372" t="s">
        <v>1991</v>
      </c>
      <c r="J304" s="372" t="s">
        <v>1991</v>
      </c>
      <c r="K304" s="372" t="s">
        <v>1991</v>
      </c>
      <c r="L304" s="372" t="s">
        <v>1991</v>
      </c>
      <c r="M304" s="372" t="s">
        <v>1991</v>
      </c>
      <c r="N304" s="372" t="s">
        <v>1991</v>
      </c>
      <c r="O304" s="373" t="s">
        <v>1991</v>
      </c>
      <c r="P304" s="372" t="s">
        <v>1991</v>
      </c>
      <c r="Q304" s="372" t="s">
        <v>1991</v>
      </c>
      <c r="R304" s="372">
        <v>204.69189999999998</v>
      </c>
      <c r="S304" s="372" t="s">
        <v>1991</v>
      </c>
      <c r="T304" s="372">
        <v>226.953</v>
      </c>
      <c r="U304" s="372">
        <v>456.39429999999999</v>
      </c>
    </row>
    <row r="305" spans="1:21" s="32" customFormat="1" x14ac:dyDescent="0.3">
      <c r="A305" s="109" t="s">
        <v>14</v>
      </c>
      <c r="B305" s="1" t="s">
        <v>27</v>
      </c>
      <c r="C305" s="109"/>
      <c r="D305" s="100" t="s">
        <v>36</v>
      </c>
      <c r="E305" s="110" t="s">
        <v>312</v>
      </c>
      <c r="F305" s="109">
        <v>99348</v>
      </c>
      <c r="G305" s="109" t="s">
        <v>319</v>
      </c>
      <c r="H305" s="372" t="s">
        <v>1991</v>
      </c>
      <c r="I305" s="372" t="s">
        <v>1991</v>
      </c>
      <c r="J305" s="372" t="s">
        <v>1991</v>
      </c>
      <c r="K305" s="372" t="s">
        <v>1991</v>
      </c>
      <c r="L305" s="372" t="s">
        <v>1991</v>
      </c>
      <c r="M305" s="372" t="s">
        <v>1991</v>
      </c>
      <c r="N305" s="372" t="s">
        <v>1991</v>
      </c>
      <c r="O305" s="373" t="s">
        <v>1991</v>
      </c>
      <c r="P305" s="372" t="s">
        <v>1991</v>
      </c>
      <c r="Q305" s="372" t="s">
        <v>1991</v>
      </c>
      <c r="R305" s="372">
        <v>266.97140000000002</v>
      </c>
      <c r="S305" s="372" t="s">
        <v>1991</v>
      </c>
      <c r="T305" s="372">
        <v>296.00320000000005</v>
      </c>
      <c r="U305" s="372">
        <v>595.24509999999998</v>
      </c>
    </row>
    <row r="306" spans="1:21" s="32" customFormat="1" x14ac:dyDescent="0.3">
      <c r="A306" s="109" t="s">
        <v>14</v>
      </c>
      <c r="B306" s="1" t="s">
        <v>29</v>
      </c>
      <c r="C306" s="109"/>
      <c r="D306" s="100" t="s">
        <v>36</v>
      </c>
      <c r="E306" s="110" t="s">
        <v>312</v>
      </c>
      <c r="F306" s="109">
        <v>99348</v>
      </c>
      <c r="G306" s="109" t="s">
        <v>319</v>
      </c>
      <c r="H306" s="372" t="s">
        <v>1991</v>
      </c>
      <c r="I306" s="372" t="s">
        <v>1991</v>
      </c>
      <c r="J306" s="372" t="s">
        <v>1991</v>
      </c>
      <c r="K306" s="372" t="s">
        <v>1991</v>
      </c>
      <c r="L306" s="372" t="s">
        <v>1991</v>
      </c>
      <c r="M306" s="372" t="s">
        <v>1991</v>
      </c>
      <c r="N306" s="372" t="s">
        <v>1991</v>
      </c>
      <c r="O306" s="373" t="s">
        <v>1991</v>
      </c>
      <c r="P306" s="372" t="s">
        <v>1991</v>
      </c>
      <c r="Q306" s="372" t="s">
        <v>1991</v>
      </c>
      <c r="R306" s="372">
        <v>266.97140000000002</v>
      </c>
      <c r="S306" s="372" t="s">
        <v>1991</v>
      </c>
      <c r="T306" s="372">
        <v>296.00320000000005</v>
      </c>
      <c r="U306" s="372">
        <v>595.24509999999998</v>
      </c>
    </row>
    <row r="307" spans="1:21" s="32" customFormat="1" x14ac:dyDescent="0.3">
      <c r="A307" s="109" t="s">
        <v>14</v>
      </c>
      <c r="B307" s="28" t="s">
        <v>1992</v>
      </c>
      <c r="C307" s="109"/>
      <c r="D307" s="100" t="s">
        <v>36</v>
      </c>
      <c r="E307" s="110" t="s">
        <v>312</v>
      </c>
      <c r="F307" s="109">
        <v>99348</v>
      </c>
      <c r="G307" s="109" t="s">
        <v>320</v>
      </c>
      <c r="H307" s="372" t="s">
        <v>1991</v>
      </c>
      <c r="I307" s="372" t="s">
        <v>1991</v>
      </c>
      <c r="J307" s="372" t="s">
        <v>1991</v>
      </c>
      <c r="K307" s="372" t="s">
        <v>1991</v>
      </c>
      <c r="L307" s="372" t="s">
        <v>1991</v>
      </c>
      <c r="M307" s="372" t="s">
        <v>1991</v>
      </c>
      <c r="N307" s="372" t="s">
        <v>1991</v>
      </c>
      <c r="O307" s="373" t="s">
        <v>1991</v>
      </c>
      <c r="P307" s="372" t="s">
        <v>1991</v>
      </c>
      <c r="Q307" s="372" t="s">
        <v>1991</v>
      </c>
      <c r="R307" s="372">
        <v>0</v>
      </c>
      <c r="S307" s="372" t="s">
        <v>1991</v>
      </c>
      <c r="T307" s="372">
        <v>0</v>
      </c>
      <c r="U307" s="372">
        <v>0</v>
      </c>
    </row>
    <row r="308" spans="1:21" s="32" customFormat="1" x14ac:dyDescent="0.3">
      <c r="A308" s="109" t="s">
        <v>14</v>
      </c>
      <c r="B308" s="28" t="s">
        <v>1993</v>
      </c>
      <c r="C308" s="109"/>
      <c r="D308" s="100" t="s">
        <v>36</v>
      </c>
      <c r="E308" s="110" t="s">
        <v>312</v>
      </c>
      <c r="F308" s="109">
        <v>99348</v>
      </c>
      <c r="G308" s="109" t="s">
        <v>321</v>
      </c>
      <c r="H308" s="372" t="s">
        <v>1991</v>
      </c>
      <c r="I308" s="372" t="s">
        <v>1991</v>
      </c>
      <c r="J308" s="372" t="s">
        <v>1991</v>
      </c>
      <c r="K308" s="372" t="s">
        <v>1991</v>
      </c>
      <c r="L308" s="372" t="s">
        <v>1991</v>
      </c>
      <c r="M308" s="372" t="s">
        <v>1991</v>
      </c>
      <c r="N308" s="372" t="s">
        <v>1991</v>
      </c>
      <c r="O308" s="373" t="s">
        <v>1991</v>
      </c>
      <c r="P308" s="372" t="s">
        <v>1991</v>
      </c>
      <c r="Q308" s="372" t="s">
        <v>1991</v>
      </c>
      <c r="R308" s="372">
        <v>0</v>
      </c>
      <c r="S308" s="372" t="s">
        <v>1991</v>
      </c>
      <c r="T308" s="372">
        <v>0</v>
      </c>
      <c r="U308" s="372">
        <v>0</v>
      </c>
    </row>
    <row r="309" spans="1:21" s="32" customFormat="1" x14ac:dyDescent="0.3">
      <c r="A309" s="109" t="s">
        <v>14</v>
      </c>
      <c r="B309" s="28" t="s">
        <v>1994</v>
      </c>
      <c r="C309" s="109"/>
      <c r="D309" s="100" t="s">
        <v>36</v>
      </c>
      <c r="E309" s="110" t="s">
        <v>312</v>
      </c>
      <c r="F309" s="109">
        <v>99348</v>
      </c>
      <c r="G309" s="109" t="s">
        <v>322</v>
      </c>
      <c r="H309" s="372" t="s">
        <v>1991</v>
      </c>
      <c r="I309" s="372" t="s">
        <v>1991</v>
      </c>
      <c r="J309" s="372" t="s">
        <v>1991</v>
      </c>
      <c r="K309" s="372" t="s">
        <v>1991</v>
      </c>
      <c r="L309" s="372" t="s">
        <v>1991</v>
      </c>
      <c r="M309" s="372" t="s">
        <v>1991</v>
      </c>
      <c r="N309" s="372" t="s">
        <v>1991</v>
      </c>
      <c r="O309" s="373" t="s">
        <v>1991</v>
      </c>
      <c r="P309" s="372" t="s">
        <v>1991</v>
      </c>
      <c r="Q309" s="372" t="s">
        <v>1991</v>
      </c>
      <c r="R309" s="372">
        <v>0</v>
      </c>
      <c r="S309" s="372" t="s">
        <v>1991</v>
      </c>
      <c r="T309" s="372">
        <v>0</v>
      </c>
      <c r="U309" s="372">
        <v>0</v>
      </c>
    </row>
    <row r="310" spans="1:21" s="32" customFormat="1" x14ac:dyDescent="0.3">
      <c r="A310" s="109" t="s">
        <v>14</v>
      </c>
      <c r="B310" s="28" t="s">
        <v>1995</v>
      </c>
      <c r="C310" s="109"/>
      <c r="D310" s="100" t="s">
        <v>36</v>
      </c>
      <c r="E310" s="110" t="s">
        <v>312</v>
      </c>
      <c r="F310" s="109">
        <v>99348</v>
      </c>
      <c r="G310" s="109" t="s">
        <v>323</v>
      </c>
      <c r="H310" s="372" t="s">
        <v>1991</v>
      </c>
      <c r="I310" s="372" t="s">
        <v>1991</v>
      </c>
      <c r="J310" s="372" t="s">
        <v>1991</v>
      </c>
      <c r="K310" s="372" t="s">
        <v>1991</v>
      </c>
      <c r="L310" s="372" t="s">
        <v>1991</v>
      </c>
      <c r="M310" s="372" t="s">
        <v>1991</v>
      </c>
      <c r="N310" s="372" t="s">
        <v>1991</v>
      </c>
      <c r="O310" s="373" t="s">
        <v>1991</v>
      </c>
      <c r="P310" s="372" t="s">
        <v>1991</v>
      </c>
      <c r="Q310" s="372" t="s">
        <v>1991</v>
      </c>
      <c r="R310" s="372">
        <v>0</v>
      </c>
      <c r="S310" s="372" t="s">
        <v>1991</v>
      </c>
      <c r="T310" s="372">
        <v>0</v>
      </c>
      <c r="U310" s="372">
        <v>0</v>
      </c>
    </row>
    <row r="311" spans="1:21" s="32" customFormat="1" x14ac:dyDescent="0.3">
      <c r="A311" s="109" t="s">
        <v>14</v>
      </c>
      <c r="B311" s="1" t="s">
        <v>30</v>
      </c>
      <c r="C311" s="109"/>
      <c r="D311" s="100" t="s">
        <v>36</v>
      </c>
      <c r="E311" s="110" t="s">
        <v>312</v>
      </c>
      <c r="F311" s="109">
        <v>99348</v>
      </c>
      <c r="G311" s="109" t="s">
        <v>324</v>
      </c>
      <c r="H311" s="372" t="s">
        <v>1991</v>
      </c>
      <c r="I311" s="372" t="s">
        <v>1991</v>
      </c>
      <c r="J311" s="372" t="s">
        <v>1991</v>
      </c>
      <c r="K311" s="372" t="s">
        <v>1991</v>
      </c>
      <c r="L311" s="372" t="s">
        <v>1991</v>
      </c>
      <c r="M311" s="372" t="s">
        <v>1991</v>
      </c>
      <c r="N311" s="372" t="s">
        <v>1991</v>
      </c>
      <c r="O311" s="373" t="s">
        <v>1991</v>
      </c>
      <c r="P311" s="372" t="s">
        <v>1991</v>
      </c>
      <c r="Q311" s="372" t="s">
        <v>1991</v>
      </c>
      <c r="R311" s="372">
        <v>285.5881</v>
      </c>
      <c r="S311" s="372" t="s">
        <v>1991</v>
      </c>
      <c r="T311" s="372">
        <v>316.64700000000005</v>
      </c>
      <c r="U311" s="372">
        <v>636.76570000000004</v>
      </c>
    </row>
    <row r="312" spans="1:21" x14ac:dyDescent="0.3">
      <c r="A312" s="109" t="s">
        <v>14</v>
      </c>
      <c r="B312" s="1" t="s">
        <v>27</v>
      </c>
      <c r="D312" s="100" t="s">
        <v>36</v>
      </c>
      <c r="E312" s="110" t="s">
        <v>312</v>
      </c>
      <c r="F312" s="109">
        <v>99349</v>
      </c>
      <c r="G312" s="109" t="s">
        <v>325</v>
      </c>
      <c r="H312" s="372" t="s">
        <v>1991</v>
      </c>
      <c r="I312" s="372" t="s">
        <v>1991</v>
      </c>
      <c r="J312" s="372" t="s">
        <v>1991</v>
      </c>
      <c r="K312" s="372" t="s">
        <v>1991</v>
      </c>
      <c r="L312" s="372" t="s">
        <v>1991</v>
      </c>
      <c r="M312" s="372" t="s">
        <v>1991</v>
      </c>
      <c r="N312" s="372" t="s">
        <v>1991</v>
      </c>
      <c r="O312" s="373" t="s">
        <v>1991</v>
      </c>
      <c r="P312" s="372" t="s">
        <v>1991</v>
      </c>
      <c r="Q312" s="372" t="s">
        <v>1991</v>
      </c>
      <c r="R312" s="372">
        <v>381.5514</v>
      </c>
      <c r="S312" s="372" t="s">
        <v>1991</v>
      </c>
      <c r="T312" s="372">
        <v>423.04320000000001</v>
      </c>
      <c r="U312" s="372">
        <v>850.71510000000001</v>
      </c>
    </row>
    <row r="313" spans="1:21" x14ac:dyDescent="0.3">
      <c r="A313" s="109" t="s">
        <v>14</v>
      </c>
      <c r="B313" s="1" t="s">
        <v>29</v>
      </c>
      <c r="D313" s="100" t="s">
        <v>36</v>
      </c>
      <c r="E313" s="110" t="s">
        <v>312</v>
      </c>
      <c r="F313" s="109">
        <v>99349</v>
      </c>
      <c r="G313" s="109" t="s">
        <v>325</v>
      </c>
      <c r="H313" s="372" t="s">
        <v>1991</v>
      </c>
      <c r="I313" s="372" t="s">
        <v>1991</v>
      </c>
      <c r="J313" s="372" t="s">
        <v>1991</v>
      </c>
      <c r="K313" s="372" t="s">
        <v>1991</v>
      </c>
      <c r="L313" s="372" t="s">
        <v>1991</v>
      </c>
      <c r="M313" s="372" t="s">
        <v>1991</v>
      </c>
      <c r="N313" s="372" t="s">
        <v>1991</v>
      </c>
      <c r="O313" s="373" t="s">
        <v>1991</v>
      </c>
      <c r="P313" s="372" t="s">
        <v>1991</v>
      </c>
      <c r="Q313" s="372" t="s">
        <v>1991</v>
      </c>
      <c r="R313" s="372">
        <v>381.5514</v>
      </c>
      <c r="S313" s="372" t="s">
        <v>1991</v>
      </c>
      <c r="T313" s="372">
        <v>423.04320000000001</v>
      </c>
      <c r="U313" s="372">
        <v>850.71510000000001</v>
      </c>
    </row>
    <row r="314" spans="1:21" x14ac:dyDescent="0.3">
      <c r="A314" s="109" t="s">
        <v>14</v>
      </c>
      <c r="B314" s="28" t="s">
        <v>1992</v>
      </c>
      <c r="D314" s="100" t="s">
        <v>36</v>
      </c>
      <c r="E314" s="110" t="s">
        <v>312</v>
      </c>
      <c r="F314" s="109">
        <v>99349</v>
      </c>
      <c r="G314" s="109" t="s">
        <v>326</v>
      </c>
      <c r="H314" s="372" t="s">
        <v>1991</v>
      </c>
      <c r="I314" s="372" t="s">
        <v>1991</v>
      </c>
      <c r="J314" s="372" t="s">
        <v>1991</v>
      </c>
      <c r="K314" s="372" t="s">
        <v>1991</v>
      </c>
      <c r="L314" s="372" t="s">
        <v>1991</v>
      </c>
      <c r="M314" s="372" t="s">
        <v>1991</v>
      </c>
      <c r="N314" s="372" t="s">
        <v>1991</v>
      </c>
      <c r="O314" s="373" t="s">
        <v>1991</v>
      </c>
      <c r="P314" s="372" t="s">
        <v>1991</v>
      </c>
      <c r="Q314" s="372" t="s">
        <v>1991</v>
      </c>
      <c r="R314" s="372">
        <v>0</v>
      </c>
      <c r="S314" s="372" t="s">
        <v>1991</v>
      </c>
      <c r="T314" s="372">
        <v>0</v>
      </c>
      <c r="U314" s="372">
        <v>0</v>
      </c>
    </row>
    <row r="315" spans="1:21" s="32" customFormat="1" x14ac:dyDescent="0.3">
      <c r="A315" s="109" t="s">
        <v>14</v>
      </c>
      <c r="B315" s="28" t="s">
        <v>1993</v>
      </c>
      <c r="C315" s="109"/>
      <c r="D315" s="100" t="s">
        <v>36</v>
      </c>
      <c r="E315" s="110" t="s">
        <v>312</v>
      </c>
      <c r="F315" s="109">
        <v>99349</v>
      </c>
      <c r="G315" s="109" t="s">
        <v>327</v>
      </c>
      <c r="H315" s="372" t="s">
        <v>1991</v>
      </c>
      <c r="I315" s="372" t="s">
        <v>1991</v>
      </c>
      <c r="J315" s="372" t="s">
        <v>1991</v>
      </c>
      <c r="K315" s="372" t="s">
        <v>1991</v>
      </c>
      <c r="L315" s="372" t="s">
        <v>1991</v>
      </c>
      <c r="M315" s="372" t="s">
        <v>1991</v>
      </c>
      <c r="N315" s="372" t="s">
        <v>1991</v>
      </c>
      <c r="O315" s="373" t="s">
        <v>1991</v>
      </c>
      <c r="P315" s="372" t="s">
        <v>1991</v>
      </c>
      <c r="Q315" s="372" t="s">
        <v>1991</v>
      </c>
      <c r="R315" s="372">
        <v>0</v>
      </c>
      <c r="S315" s="372" t="s">
        <v>1991</v>
      </c>
      <c r="T315" s="372">
        <v>0</v>
      </c>
      <c r="U315" s="372">
        <v>0</v>
      </c>
    </row>
    <row r="316" spans="1:21" s="32" customFormat="1" x14ac:dyDescent="0.3">
      <c r="A316" s="109" t="s">
        <v>14</v>
      </c>
      <c r="B316" s="28" t="s">
        <v>1994</v>
      </c>
      <c r="C316" s="109"/>
      <c r="D316" s="100" t="s">
        <v>36</v>
      </c>
      <c r="E316" s="110" t="s">
        <v>312</v>
      </c>
      <c r="F316" s="109">
        <v>99349</v>
      </c>
      <c r="G316" s="109" t="s">
        <v>328</v>
      </c>
      <c r="H316" s="372" t="s">
        <v>1991</v>
      </c>
      <c r="I316" s="372" t="s">
        <v>1991</v>
      </c>
      <c r="J316" s="372" t="s">
        <v>1991</v>
      </c>
      <c r="K316" s="372" t="s">
        <v>1991</v>
      </c>
      <c r="L316" s="372" t="s">
        <v>1991</v>
      </c>
      <c r="M316" s="372" t="s">
        <v>1991</v>
      </c>
      <c r="N316" s="372" t="s">
        <v>1991</v>
      </c>
      <c r="O316" s="373" t="s">
        <v>1991</v>
      </c>
      <c r="P316" s="372" t="s">
        <v>1991</v>
      </c>
      <c r="Q316" s="372" t="s">
        <v>1991</v>
      </c>
      <c r="R316" s="372">
        <v>0</v>
      </c>
      <c r="S316" s="372" t="s">
        <v>1991</v>
      </c>
      <c r="T316" s="372">
        <v>0</v>
      </c>
      <c r="U316" s="372">
        <v>0</v>
      </c>
    </row>
    <row r="317" spans="1:21" s="32" customFormat="1" x14ac:dyDescent="0.3">
      <c r="A317" s="109" t="s">
        <v>14</v>
      </c>
      <c r="B317" s="28" t="s">
        <v>1995</v>
      </c>
      <c r="C317" s="109"/>
      <c r="D317" s="100" t="s">
        <v>36</v>
      </c>
      <c r="E317" s="110" t="s">
        <v>312</v>
      </c>
      <c r="F317" s="109">
        <v>99349</v>
      </c>
      <c r="G317" s="109" t="s">
        <v>329</v>
      </c>
      <c r="H317" s="372" t="s">
        <v>1991</v>
      </c>
      <c r="I317" s="372" t="s">
        <v>1991</v>
      </c>
      <c r="J317" s="372" t="s">
        <v>1991</v>
      </c>
      <c r="K317" s="372" t="s">
        <v>1991</v>
      </c>
      <c r="L317" s="372" t="s">
        <v>1991</v>
      </c>
      <c r="M317" s="372" t="s">
        <v>1991</v>
      </c>
      <c r="N317" s="372" t="s">
        <v>1991</v>
      </c>
      <c r="O317" s="373" t="s">
        <v>1991</v>
      </c>
      <c r="P317" s="372" t="s">
        <v>1991</v>
      </c>
      <c r="Q317" s="372" t="s">
        <v>1991</v>
      </c>
      <c r="R317" s="372">
        <v>0</v>
      </c>
      <c r="S317" s="372" t="s">
        <v>1991</v>
      </c>
      <c r="T317" s="372">
        <v>0</v>
      </c>
      <c r="U317" s="372">
        <v>0</v>
      </c>
    </row>
    <row r="318" spans="1:21" s="32" customFormat="1" x14ac:dyDescent="0.3">
      <c r="A318" s="109" t="s">
        <v>14</v>
      </c>
      <c r="B318" s="1" t="s">
        <v>30</v>
      </c>
      <c r="C318" s="109"/>
      <c r="D318" s="100" t="s">
        <v>36</v>
      </c>
      <c r="E318" s="110" t="s">
        <v>312</v>
      </c>
      <c r="F318" s="109">
        <v>99349</v>
      </c>
      <c r="G318" s="109" t="s">
        <v>330</v>
      </c>
      <c r="H318" s="372" t="s">
        <v>1991</v>
      </c>
      <c r="I318" s="372" t="s">
        <v>1991</v>
      </c>
      <c r="J318" s="372" t="s">
        <v>1991</v>
      </c>
      <c r="K318" s="372" t="s">
        <v>1991</v>
      </c>
      <c r="L318" s="372" t="s">
        <v>1991</v>
      </c>
      <c r="M318" s="372" t="s">
        <v>1991</v>
      </c>
      <c r="N318" s="372" t="s">
        <v>1991</v>
      </c>
      <c r="O318" s="373" t="s">
        <v>1991</v>
      </c>
      <c r="P318" s="372" t="s">
        <v>1991</v>
      </c>
      <c r="Q318" s="372" t="s">
        <v>1991</v>
      </c>
      <c r="R318" s="372">
        <v>408.15809999999999</v>
      </c>
      <c r="S318" s="372" t="s">
        <v>1991</v>
      </c>
      <c r="T318" s="372">
        <v>452.54700000000003</v>
      </c>
      <c r="U318" s="372">
        <v>910.05570000000012</v>
      </c>
    </row>
    <row r="319" spans="1:21" s="32" customFormat="1" x14ac:dyDescent="0.3">
      <c r="A319" s="109" t="s">
        <v>14</v>
      </c>
      <c r="B319" s="1" t="s">
        <v>27</v>
      </c>
      <c r="C319" s="109"/>
      <c r="D319" s="100" t="s">
        <v>36</v>
      </c>
      <c r="E319" s="110" t="s">
        <v>312</v>
      </c>
      <c r="F319" s="109">
        <v>99350</v>
      </c>
      <c r="G319" s="109" t="s">
        <v>331</v>
      </c>
      <c r="H319" s="372" t="s">
        <v>1991</v>
      </c>
      <c r="I319" s="372" t="s">
        <v>1991</v>
      </c>
      <c r="J319" s="372" t="s">
        <v>1991</v>
      </c>
      <c r="K319" s="372" t="s">
        <v>1991</v>
      </c>
      <c r="L319" s="372" t="s">
        <v>1991</v>
      </c>
      <c r="M319" s="372" t="s">
        <v>1991</v>
      </c>
      <c r="N319" s="372" t="s">
        <v>1991</v>
      </c>
      <c r="O319" s="373" t="s">
        <v>1991</v>
      </c>
      <c r="P319" s="372" t="s">
        <v>1991</v>
      </c>
      <c r="Q319" s="372" t="s">
        <v>1991</v>
      </c>
      <c r="R319" s="372">
        <v>512.16999999999996</v>
      </c>
      <c r="S319" s="372" t="s">
        <v>1991</v>
      </c>
      <c r="T319" s="372">
        <v>567.87</v>
      </c>
      <c r="U319" s="372">
        <v>1141.95</v>
      </c>
    </row>
    <row r="320" spans="1:21" s="32" customFormat="1" x14ac:dyDescent="0.3">
      <c r="A320" s="109" t="s">
        <v>14</v>
      </c>
      <c r="B320" s="1" t="s">
        <v>29</v>
      </c>
      <c r="C320" s="109"/>
      <c r="D320" s="100" t="s">
        <v>36</v>
      </c>
      <c r="E320" s="110" t="s">
        <v>312</v>
      </c>
      <c r="F320" s="109">
        <v>99350</v>
      </c>
      <c r="G320" s="109" t="s">
        <v>331</v>
      </c>
      <c r="H320" s="372" t="s">
        <v>1991</v>
      </c>
      <c r="I320" s="372" t="s">
        <v>1991</v>
      </c>
      <c r="J320" s="372" t="s">
        <v>1991</v>
      </c>
      <c r="K320" s="372" t="s">
        <v>1991</v>
      </c>
      <c r="L320" s="372" t="s">
        <v>1991</v>
      </c>
      <c r="M320" s="372" t="s">
        <v>1991</v>
      </c>
      <c r="N320" s="372" t="s">
        <v>1991</v>
      </c>
      <c r="O320" s="373" t="s">
        <v>1991</v>
      </c>
      <c r="P320" s="372" t="s">
        <v>1991</v>
      </c>
      <c r="Q320" s="372" t="s">
        <v>1991</v>
      </c>
      <c r="R320" s="372">
        <v>512.16999999999996</v>
      </c>
      <c r="S320" s="372" t="s">
        <v>1991</v>
      </c>
      <c r="T320" s="372">
        <v>567.87</v>
      </c>
      <c r="U320" s="372">
        <v>1141.95</v>
      </c>
    </row>
    <row r="321" spans="1:21" s="32" customFormat="1" x14ac:dyDescent="0.3">
      <c r="A321" s="109" t="s">
        <v>14</v>
      </c>
      <c r="B321" s="28" t="s">
        <v>1992</v>
      </c>
      <c r="C321" s="109"/>
      <c r="D321" s="100" t="s">
        <v>36</v>
      </c>
      <c r="E321" s="110" t="s">
        <v>312</v>
      </c>
      <c r="F321" s="109">
        <v>99350</v>
      </c>
      <c r="G321" s="109" t="s">
        <v>332</v>
      </c>
      <c r="H321" s="372" t="s">
        <v>1991</v>
      </c>
      <c r="I321" s="372" t="s">
        <v>1991</v>
      </c>
      <c r="J321" s="372" t="s">
        <v>1991</v>
      </c>
      <c r="K321" s="372" t="s">
        <v>1991</v>
      </c>
      <c r="L321" s="372" t="s">
        <v>1991</v>
      </c>
      <c r="M321" s="372" t="s">
        <v>1991</v>
      </c>
      <c r="N321" s="372" t="s">
        <v>1991</v>
      </c>
      <c r="O321" s="373" t="s">
        <v>1991</v>
      </c>
      <c r="P321" s="372" t="s">
        <v>1991</v>
      </c>
      <c r="Q321" s="372" t="s">
        <v>1991</v>
      </c>
      <c r="R321" s="372">
        <v>0</v>
      </c>
      <c r="S321" s="372" t="s">
        <v>1991</v>
      </c>
      <c r="T321" s="372">
        <v>0</v>
      </c>
      <c r="U321" s="372">
        <v>0</v>
      </c>
    </row>
    <row r="322" spans="1:21" s="32" customFormat="1" x14ac:dyDescent="0.3">
      <c r="A322" s="109" t="s">
        <v>14</v>
      </c>
      <c r="B322" s="28" t="s">
        <v>1993</v>
      </c>
      <c r="C322" s="109"/>
      <c r="D322" s="100" t="s">
        <v>36</v>
      </c>
      <c r="E322" s="110" t="s">
        <v>312</v>
      </c>
      <c r="F322" s="109">
        <v>99350</v>
      </c>
      <c r="G322" s="109" t="s">
        <v>333</v>
      </c>
      <c r="H322" s="372" t="s">
        <v>1991</v>
      </c>
      <c r="I322" s="372" t="s">
        <v>1991</v>
      </c>
      <c r="J322" s="372" t="s">
        <v>1991</v>
      </c>
      <c r="K322" s="372" t="s">
        <v>1991</v>
      </c>
      <c r="L322" s="372" t="s">
        <v>1991</v>
      </c>
      <c r="M322" s="372" t="s">
        <v>1991</v>
      </c>
      <c r="N322" s="372" t="s">
        <v>1991</v>
      </c>
      <c r="O322" s="373" t="s">
        <v>1991</v>
      </c>
      <c r="P322" s="372" t="s">
        <v>1991</v>
      </c>
      <c r="Q322" s="372" t="s">
        <v>1991</v>
      </c>
      <c r="R322" s="372">
        <v>0</v>
      </c>
      <c r="S322" s="372" t="s">
        <v>1991</v>
      </c>
      <c r="T322" s="372">
        <v>0</v>
      </c>
      <c r="U322" s="372">
        <v>0</v>
      </c>
    </row>
    <row r="323" spans="1:21" s="32" customFormat="1" x14ac:dyDescent="0.3">
      <c r="A323" s="109" t="s">
        <v>14</v>
      </c>
      <c r="B323" s="28" t="s">
        <v>1994</v>
      </c>
      <c r="C323" s="109"/>
      <c r="D323" s="100" t="s">
        <v>36</v>
      </c>
      <c r="E323" s="110" t="s">
        <v>312</v>
      </c>
      <c r="F323" s="109">
        <v>99350</v>
      </c>
      <c r="G323" s="109" t="s">
        <v>334</v>
      </c>
      <c r="H323" s="372" t="s">
        <v>1991</v>
      </c>
      <c r="I323" s="372" t="s">
        <v>1991</v>
      </c>
      <c r="J323" s="372" t="s">
        <v>1991</v>
      </c>
      <c r="K323" s="372" t="s">
        <v>1991</v>
      </c>
      <c r="L323" s="372" t="s">
        <v>1991</v>
      </c>
      <c r="M323" s="372" t="s">
        <v>1991</v>
      </c>
      <c r="N323" s="372" t="s">
        <v>1991</v>
      </c>
      <c r="O323" s="373" t="s">
        <v>1991</v>
      </c>
      <c r="P323" s="372" t="s">
        <v>1991</v>
      </c>
      <c r="Q323" s="372" t="s">
        <v>1991</v>
      </c>
      <c r="R323" s="372">
        <v>0</v>
      </c>
      <c r="S323" s="372" t="s">
        <v>1991</v>
      </c>
      <c r="T323" s="372">
        <v>0</v>
      </c>
      <c r="U323" s="372">
        <v>0</v>
      </c>
    </row>
    <row r="324" spans="1:21" s="32" customFormat="1" x14ac:dyDescent="0.3">
      <c r="A324" s="109" t="s">
        <v>14</v>
      </c>
      <c r="B324" s="28" t="s">
        <v>1995</v>
      </c>
      <c r="C324" s="109"/>
      <c r="D324" s="100" t="s">
        <v>36</v>
      </c>
      <c r="E324" s="110" t="s">
        <v>312</v>
      </c>
      <c r="F324" s="109">
        <v>99350</v>
      </c>
      <c r="G324" s="109" t="s">
        <v>335</v>
      </c>
      <c r="H324" s="372" t="s">
        <v>1991</v>
      </c>
      <c r="I324" s="372" t="s">
        <v>1991</v>
      </c>
      <c r="J324" s="372" t="s">
        <v>1991</v>
      </c>
      <c r="K324" s="372" t="s">
        <v>1991</v>
      </c>
      <c r="L324" s="372" t="s">
        <v>1991</v>
      </c>
      <c r="M324" s="372" t="s">
        <v>1991</v>
      </c>
      <c r="N324" s="372" t="s">
        <v>1991</v>
      </c>
      <c r="O324" s="373" t="s">
        <v>1991</v>
      </c>
      <c r="P324" s="372" t="s">
        <v>1991</v>
      </c>
      <c r="Q324" s="372" t="s">
        <v>1991</v>
      </c>
      <c r="R324" s="372">
        <v>0</v>
      </c>
      <c r="S324" s="372" t="s">
        <v>1991</v>
      </c>
      <c r="T324" s="372">
        <v>0</v>
      </c>
      <c r="U324" s="372">
        <v>0</v>
      </c>
    </row>
    <row r="325" spans="1:21" s="32" customFormat="1" x14ac:dyDescent="0.3">
      <c r="A325" s="109" t="s">
        <v>14</v>
      </c>
      <c r="B325" s="1" t="s">
        <v>30</v>
      </c>
      <c r="C325" s="109"/>
      <c r="D325" s="100" t="s">
        <v>36</v>
      </c>
      <c r="E325" s="110" t="s">
        <v>312</v>
      </c>
      <c r="F325" s="109">
        <v>99350</v>
      </c>
      <c r="G325" s="109" t="s">
        <v>336</v>
      </c>
      <c r="H325" s="372" t="s">
        <v>1991</v>
      </c>
      <c r="I325" s="372" t="s">
        <v>1991</v>
      </c>
      <c r="J325" s="372" t="s">
        <v>1991</v>
      </c>
      <c r="K325" s="372" t="s">
        <v>1991</v>
      </c>
      <c r="L325" s="372" t="s">
        <v>1991</v>
      </c>
      <c r="M325" s="372" t="s">
        <v>1991</v>
      </c>
      <c r="N325" s="372" t="s">
        <v>1991</v>
      </c>
      <c r="O325" s="373" t="s">
        <v>1991</v>
      </c>
      <c r="P325" s="372" t="s">
        <v>1991</v>
      </c>
      <c r="Q325" s="372" t="s">
        <v>1991</v>
      </c>
      <c r="R325" s="372">
        <v>547.88789999999995</v>
      </c>
      <c r="S325" s="372" t="s">
        <v>1991</v>
      </c>
      <c r="T325" s="372">
        <v>607.47299999999996</v>
      </c>
      <c r="U325" s="372">
        <v>1221.6062999999999</v>
      </c>
    </row>
    <row r="326" spans="1:21" ht="57.6" x14ac:dyDescent="0.3">
      <c r="A326" s="16" t="s">
        <v>14</v>
      </c>
      <c r="B326" s="1" t="s">
        <v>27</v>
      </c>
      <c r="D326" s="100" t="s">
        <v>123</v>
      </c>
      <c r="E326" s="110" t="s">
        <v>337</v>
      </c>
      <c r="F326" s="109">
        <v>99367</v>
      </c>
      <c r="G326" s="109" t="s">
        <v>338</v>
      </c>
      <c r="H326" s="372" t="s">
        <v>1991</v>
      </c>
      <c r="I326" s="372" t="s">
        <v>1991</v>
      </c>
      <c r="J326" s="372" t="s">
        <v>1991</v>
      </c>
      <c r="K326" s="372" t="s">
        <v>1991</v>
      </c>
      <c r="L326" s="372" t="s">
        <v>1991</v>
      </c>
      <c r="M326" s="372" t="s">
        <v>1991</v>
      </c>
      <c r="N326" s="372" t="s">
        <v>1991</v>
      </c>
      <c r="O326" s="373" t="s">
        <v>1991</v>
      </c>
      <c r="P326" s="372" t="s">
        <v>1991</v>
      </c>
      <c r="Q326" s="372" t="s">
        <v>1991</v>
      </c>
      <c r="R326" s="372" t="s">
        <v>1991</v>
      </c>
      <c r="S326" s="372" t="s">
        <v>1991</v>
      </c>
      <c r="T326" s="372" t="s">
        <v>1991</v>
      </c>
      <c r="U326" s="372">
        <v>1021.9</v>
      </c>
    </row>
    <row r="327" spans="1:21" ht="57.6" x14ac:dyDescent="0.3">
      <c r="A327" s="16" t="s">
        <v>14</v>
      </c>
      <c r="B327" s="1" t="s">
        <v>29</v>
      </c>
      <c r="D327" s="100" t="s">
        <v>123</v>
      </c>
      <c r="E327" s="110" t="s">
        <v>337</v>
      </c>
      <c r="F327" s="109">
        <v>99367</v>
      </c>
      <c r="G327" s="109" t="s">
        <v>338</v>
      </c>
      <c r="H327" s="372" t="s">
        <v>1991</v>
      </c>
      <c r="I327" s="372" t="s">
        <v>1991</v>
      </c>
      <c r="J327" s="372" t="s">
        <v>1991</v>
      </c>
      <c r="K327" s="372" t="s">
        <v>1991</v>
      </c>
      <c r="L327" s="372" t="s">
        <v>1991</v>
      </c>
      <c r="M327" s="372" t="s">
        <v>1991</v>
      </c>
      <c r="N327" s="372" t="s">
        <v>1991</v>
      </c>
      <c r="O327" s="373" t="s">
        <v>1991</v>
      </c>
      <c r="P327" s="372" t="s">
        <v>1991</v>
      </c>
      <c r="Q327" s="372" t="s">
        <v>1991</v>
      </c>
      <c r="R327" s="372" t="s">
        <v>1991</v>
      </c>
      <c r="S327" s="372" t="s">
        <v>1991</v>
      </c>
      <c r="T327" s="372" t="s">
        <v>1991</v>
      </c>
      <c r="U327" s="372">
        <v>1021.9</v>
      </c>
    </row>
    <row r="328" spans="1:21" ht="57.6" x14ac:dyDescent="0.3">
      <c r="A328" s="16" t="s">
        <v>14</v>
      </c>
      <c r="B328" s="28" t="s">
        <v>1992</v>
      </c>
      <c r="D328" s="100" t="s">
        <v>123</v>
      </c>
      <c r="E328" s="110" t="s">
        <v>337</v>
      </c>
      <c r="F328" s="109">
        <v>99367</v>
      </c>
      <c r="G328" s="109" t="s">
        <v>339</v>
      </c>
      <c r="H328" s="372" t="s">
        <v>1991</v>
      </c>
      <c r="I328" s="372" t="s">
        <v>1991</v>
      </c>
      <c r="J328" s="372" t="s">
        <v>1991</v>
      </c>
      <c r="K328" s="372" t="s">
        <v>1991</v>
      </c>
      <c r="L328" s="372" t="s">
        <v>1991</v>
      </c>
      <c r="M328" s="372" t="s">
        <v>1991</v>
      </c>
      <c r="N328" s="372" t="s">
        <v>1991</v>
      </c>
      <c r="O328" s="373" t="s">
        <v>1991</v>
      </c>
      <c r="P328" s="372" t="s">
        <v>1991</v>
      </c>
      <c r="Q328" s="372" t="s">
        <v>1991</v>
      </c>
      <c r="R328" s="372" t="s">
        <v>1991</v>
      </c>
      <c r="S328" s="372" t="s">
        <v>1991</v>
      </c>
      <c r="T328" s="372" t="s">
        <v>1991</v>
      </c>
      <c r="U328" s="372">
        <v>1021.9</v>
      </c>
    </row>
    <row r="329" spans="1:21" ht="57.6" x14ac:dyDescent="0.3">
      <c r="A329" s="16" t="s">
        <v>14</v>
      </c>
      <c r="B329" s="28" t="s">
        <v>1993</v>
      </c>
      <c r="D329" s="100" t="s">
        <v>123</v>
      </c>
      <c r="E329" s="110" t="s">
        <v>337</v>
      </c>
      <c r="F329" s="109">
        <v>99367</v>
      </c>
      <c r="G329" s="109" t="s">
        <v>340</v>
      </c>
      <c r="H329" s="372" t="s">
        <v>1991</v>
      </c>
      <c r="I329" s="372" t="s">
        <v>1991</v>
      </c>
      <c r="J329" s="372" t="s">
        <v>1991</v>
      </c>
      <c r="K329" s="372" t="s">
        <v>1991</v>
      </c>
      <c r="L329" s="372" t="s">
        <v>1991</v>
      </c>
      <c r="M329" s="372" t="s">
        <v>1991</v>
      </c>
      <c r="N329" s="372" t="s">
        <v>1991</v>
      </c>
      <c r="O329" s="373" t="s">
        <v>1991</v>
      </c>
      <c r="P329" s="372" t="s">
        <v>1991</v>
      </c>
      <c r="Q329" s="372" t="s">
        <v>1991</v>
      </c>
      <c r="R329" s="372" t="s">
        <v>1991</v>
      </c>
      <c r="S329" s="372" t="s">
        <v>1991</v>
      </c>
      <c r="T329" s="372" t="s">
        <v>1991</v>
      </c>
      <c r="U329" s="372">
        <v>1021.9</v>
      </c>
    </row>
    <row r="330" spans="1:21" ht="57.6" x14ac:dyDescent="0.3">
      <c r="A330" s="16" t="s">
        <v>14</v>
      </c>
      <c r="B330" s="28" t="s">
        <v>1994</v>
      </c>
      <c r="D330" s="100" t="s">
        <v>123</v>
      </c>
      <c r="E330" s="110" t="s">
        <v>337</v>
      </c>
      <c r="F330" s="109">
        <v>99367</v>
      </c>
      <c r="G330" s="109" t="s">
        <v>341</v>
      </c>
      <c r="H330" s="372" t="s">
        <v>1991</v>
      </c>
      <c r="I330" s="372" t="s">
        <v>1991</v>
      </c>
      <c r="J330" s="372" t="s">
        <v>1991</v>
      </c>
      <c r="K330" s="372" t="s">
        <v>1991</v>
      </c>
      <c r="L330" s="372" t="s">
        <v>1991</v>
      </c>
      <c r="M330" s="372" t="s">
        <v>1991</v>
      </c>
      <c r="N330" s="372" t="s">
        <v>1991</v>
      </c>
      <c r="O330" s="373" t="s">
        <v>1991</v>
      </c>
      <c r="P330" s="372" t="s">
        <v>1991</v>
      </c>
      <c r="Q330" s="372" t="s">
        <v>1991</v>
      </c>
      <c r="R330" s="372" t="s">
        <v>1991</v>
      </c>
      <c r="S330" s="372" t="s">
        <v>1991</v>
      </c>
      <c r="T330" s="372" t="s">
        <v>1991</v>
      </c>
      <c r="U330" s="372">
        <v>1021.9</v>
      </c>
    </row>
    <row r="331" spans="1:21" ht="57.6" x14ac:dyDescent="0.3">
      <c r="A331" s="16" t="s">
        <v>14</v>
      </c>
      <c r="B331" s="28" t="s">
        <v>1995</v>
      </c>
      <c r="D331" s="100" t="s">
        <v>123</v>
      </c>
      <c r="E331" s="110" t="s">
        <v>337</v>
      </c>
      <c r="F331" s="109">
        <v>99367</v>
      </c>
      <c r="G331" s="109" t="s">
        <v>342</v>
      </c>
      <c r="H331" s="372" t="s">
        <v>1991</v>
      </c>
      <c r="I331" s="372" t="s">
        <v>1991</v>
      </c>
      <c r="J331" s="372" t="s">
        <v>1991</v>
      </c>
      <c r="K331" s="372" t="s">
        <v>1991</v>
      </c>
      <c r="L331" s="372" t="s">
        <v>1991</v>
      </c>
      <c r="M331" s="372" t="s">
        <v>1991</v>
      </c>
      <c r="N331" s="372" t="s">
        <v>1991</v>
      </c>
      <c r="O331" s="373" t="s">
        <v>1991</v>
      </c>
      <c r="P331" s="372" t="s">
        <v>1991</v>
      </c>
      <c r="Q331" s="372" t="s">
        <v>1991</v>
      </c>
      <c r="R331" s="372" t="s">
        <v>1991</v>
      </c>
      <c r="S331" s="372" t="s">
        <v>1991</v>
      </c>
      <c r="T331" s="372" t="s">
        <v>1991</v>
      </c>
      <c r="U331" s="372">
        <v>1021.9</v>
      </c>
    </row>
    <row r="332" spans="1:21" ht="57.6" x14ac:dyDescent="0.3">
      <c r="A332" s="16" t="s">
        <v>14</v>
      </c>
      <c r="B332" s="1" t="s">
        <v>30</v>
      </c>
      <c r="D332" s="100" t="s">
        <v>123</v>
      </c>
      <c r="E332" s="110" t="s">
        <v>337</v>
      </c>
      <c r="F332" s="109">
        <v>99367</v>
      </c>
      <c r="G332" s="109" t="s">
        <v>343</v>
      </c>
      <c r="H332" s="372" t="s">
        <v>1991</v>
      </c>
      <c r="I332" s="372" t="s">
        <v>1991</v>
      </c>
      <c r="J332" s="372" t="s">
        <v>1991</v>
      </c>
      <c r="K332" s="372" t="s">
        <v>1991</v>
      </c>
      <c r="L332" s="372" t="s">
        <v>1991</v>
      </c>
      <c r="M332" s="372" t="s">
        <v>1991</v>
      </c>
      <c r="N332" s="372" t="s">
        <v>1991</v>
      </c>
      <c r="O332" s="373" t="s">
        <v>1991</v>
      </c>
      <c r="P332" s="372" t="s">
        <v>1991</v>
      </c>
      <c r="Q332" s="372" t="s">
        <v>1991</v>
      </c>
      <c r="R332" s="372" t="s">
        <v>1991</v>
      </c>
      <c r="S332" s="372" t="s">
        <v>1991</v>
      </c>
      <c r="T332" s="372" t="s">
        <v>1991</v>
      </c>
      <c r="U332" s="372">
        <v>1093.1400000000001</v>
      </c>
    </row>
    <row r="333" spans="1:21" ht="57.6" x14ac:dyDescent="0.3">
      <c r="A333" s="16" t="s">
        <v>14</v>
      </c>
      <c r="B333" s="1" t="s">
        <v>15</v>
      </c>
      <c r="D333" s="100" t="s">
        <v>123</v>
      </c>
      <c r="E333" s="110" t="s">
        <v>337</v>
      </c>
      <c r="F333" s="109">
        <v>99367</v>
      </c>
      <c r="G333" s="109" t="s">
        <v>344</v>
      </c>
      <c r="H333" s="372" t="s">
        <v>1991</v>
      </c>
      <c r="I333" s="372" t="s">
        <v>1991</v>
      </c>
      <c r="J333" s="372" t="s">
        <v>1991</v>
      </c>
      <c r="K333" s="372" t="s">
        <v>1991</v>
      </c>
      <c r="L333" s="372" t="s">
        <v>1991</v>
      </c>
      <c r="M333" s="372" t="s">
        <v>1991</v>
      </c>
      <c r="N333" s="372" t="s">
        <v>1991</v>
      </c>
      <c r="O333" s="373" t="s">
        <v>1991</v>
      </c>
      <c r="P333" s="372" t="s">
        <v>1991</v>
      </c>
      <c r="Q333" s="372" t="s">
        <v>1991</v>
      </c>
      <c r="R333" s="372" t="s">
        <v>1991</v>
      </c>
      <c r="S333" s="372" t="s">
        <v>1991</v>
      </c>
      <c r="T333" s="372" t="s">
        <v>1991</v>
      </c>
      <c r="U333" s="372">
        <v>1021.9</v>
      </c>
    </row>
    <row r="334" spans="1:21" ht="57.6" x14ac:dyDescent="0.3">
      <c r="A334" s="16" t="s">
        <v>14</v>
      </c>
      <c r="B334" s="1" t="s">
        <v>32</v>
      </c>
      <c r="D334" s="100" t="s">
        <v>123</v>
      </c>
      <c r="E334" s="110" t="s">
        <v>337</v>
      </c>
      <c r="F334" s="109">
        <v>99367</v>
      </c>
      <c r="G334" s="109" t="s">
        <v>345</v>
      </c>
      <c r="H334" s="372" t="s">
        <v>1991</v>
      </c>
      <c r="I334" s="372" t="s">
        <v>1991</v>
      </c>
      <c r="J334" s="372" t="s">
        <v>1991</v>
      </c>
      <c r="K334" s="372" t="s">
        <v>1991</v>
      </c>
      <c r="L334" s="372" t="s">
        <v>1991</v>
      </c>
      <c r="M334" s="372" t="s">
        <v>1991</v>
      </c>
      <c r="N334" s="372" t="s">
        <v>1991</v>
      </c>
      <c r="O334" s="373" t="s">
        <v>1991</v>
      </c>
      <c r="P334" s="372" t="s">
        <v>1991</v>
      </c>
      <c r="Q334" s="372" t="s">
        <v>1991</v>
      </c>
      <c r="R334" s="372" t="s">
        <v>1991</v>
      </c>
      <c r="S334" s="372" t="s">
        <v>1991</v>
      </c>
      <c r="T334" s="372" t="s">
        <v>1991</v>
      </c>
      <c r="U334" s="372">
        <v>1021.9</v>
      </c>
    </row>
    <row r="335" spans="1:21" ht="57.6" x14ac:dyDescent="0.3">
      <c r="A335" s="16" t="s">
        <v>14</v>
      </c>
      <c r="B335" s="1" t="s">
        <v>19</v>
      </c>
      <c r="D335" s="100" t="s">
        <v>123</v>
      </c>
      <c r="E335" s="110" t="s">
        <v>337</v>
      </c>
      <c r="F335" s="109">
        <v>99367</v>
      </c>
      <c r="G335" s="109" t="s">
        <v>346</v>
      </c>
      <c r="H335" s="372" t="s">
        <v>1991</v>
      </c>
      <c r="I335" s="372" t="s">
        <v>1991</v>
      </c>
      <c r="J335" s="372" t="s">
        <v>1991</v>
      </c>
      <c r="K335" s="372" t="s">
        <v>1991</v>
      </c>
      <c r="L335" s="372" t="s">
        <v>1991</v>
      </c>
      <c r="M335" s="372" t="s">
        <v>1991</v>
      </c>
      <c r="N335" s="372" t="s">
        <v>1991</v>
      </c>
      <c r="O335" s="373" t="s">
        <v>1991</v>
      </c>
      <c r="P335" s="372" t="s">
        <v>1991</v>
      </c>
      <c r="Q335" s="372" t="s">
        <v>1991</v>
      </c>
      <c r="R335" s="372" t="s">
        <v>1991</v>
      </c>
      <c r="S335" s="372" t="s">
        <v>1991</v>
      </c>
      <c r="T335" s="372" t="s">
        <v>1991</v>
      </c>
      <c r="U335" s="372">
        <v>1021.9</v>
      </c>
    </row>
    <row r="336" spans="1:21" ht="57.6" x14ac:dyDescent="0.3">
      <c r="A336" s="16" t="s">
        <v>14</v>
      </c>
      <c r="B336" s="1" t="s">
        <v>21</v>
      </c>
      <c r="D336" s="100" t="s">
        <v>123</v>
      </c>
      <c r="E336" s="110" t="s">
        <v>337</v>
      </c>
      <c r="F336" s="109">
        <v>99367</v>
      </c>
      <c r="G336" s="109" t="s">
        <v>347</v>
      </c>
      <c r="H336" s="372" t="s">
        <v>1991</v>
      </c>
      <c r="I336" s="372" t="s">
        <v>1991</v>
      </c>
      <c r="J336" s="372" t="s">
        <v>1991</v>
      </c>
      <c r="K336" s="372" t="s">
        <v>1991</v>
      </c>
      <c r="L336" s="372" t="s">
        <v>1991</v>
      </c>
      <c r="M336" s="372" t="s">
        <v>1991</v>
      </c>
      <c r="N336" s="372" t="s">
        <v>1991</v>
      </c>
      <c r="O336" s="373" t="s">
        <v>1991</v>
      </c>
      <c r="P336" s="372" t="s">
        <v>1991</v>
      </c>
      <c r="Q336" s="372" t="s">
        <v>1991</v>
      </c>
      <c r="R336" s="372" t="s">
        <v>1991</v>
      </c>
      <c r="S336" s="372" t="s">
        <v>1991</v>
      </c>
      <c r="T336" s="372" t="s">
        <v>1991</v>
      </c>
      <c r="U336" s="372">
        <v>1021.9</v>
      </c>
    </row>
    <row r="337" spans="1:21" ht="57.6" x14ac:dyDescent="0.3">
      <c r="A337" s="109" t="s">
        <v>14</v>
      </c>
      <c r="B337" s="1" t="s">
        <v>34</v>
      </c>
      <c r="D337" s="100" t="s">
        <v>123</v>
      </c>
      <c r="E337" s="110" t="s">
        <v>337</v>
      </c>
      <c r="F337" s="109">
        <v>99367</v>
      </c>
      <c r="G337" s="109" t="s">
        <v>348</v>
      </c>
      <c r="H337" s="372" t="s">
        <v>1991</v>
      </c>
      <c r="I337" s="372" t="s">
        <v>1991</v>
      </c>
      <c r="J337" s="372" t="s">
        <v>1991</v>
      </c>
      <c r="K337" s="372" t="s">
        <v>1991</v>
      </c>
      <c r="L337" s="372" t="s">
        <v>1991</v>
      </c>
      <c r="M337" s="372" t="s">
        <v>1991</v>
      </c>
      <c r="N337" s="372" t="s">
        <v>1991</v>
      </c>
      <c r="O337" s="373" t="s">
        <v>1991</v>
      </c>
      <c r="P337" s="372" t="s">
        <v>1991</v>
      </c>
      <c r="Q337" s="372" t="s">
        <v>1991</v>
      </c>
      <c r="R337" s="372" t="s">
        <v>1991</v>
      </c>
      <c r="S337" s="372" t="s">
        <v>1991</v>
      </c>
      <c r="T337" s="372" t="s">
        <v>1991</v>
      </c>
      <c r="U337" s="372">
        <v>938.23</v>
      </c>
    </row>
    <row r="338" spans="1:21" ht="57.6" x14ac:dyDescent="0.3">
      <c r="A338" s="16" t="s">
        <v>14</v>
      </c>
      <c r="B338" s="1" t="s">
        <v>27</v>
      </c>
      <c r="D338" s="100" t="s">
        <v>123</v>
      </c>
      <c r="E338" s="110" t="s">
        <v>349</v>
      </c>
      <c r="F338" s="109">
        <v>99368</v>
      </c>
      <c r="G338" s="109" t="s">
        <v>350</v>
      </c>
      <c r="H338" s="372">
        <v>150</v>
      </c>
      <c r="I338" s="372" t="s">
        <v>1991</v>
      </c>
      <c r="J338" s="372" t="s">
        <v>1991</v>
      </c>
      <c r="K338" s="372" t="s">
        <v>1991</v>
      </c>
      <c r="L338" s="372" t="s">
        <v>1991</v>
      </c>
      <c r="M338" s="372" t="s">
        <v>1991</v>
      </c>
      <c r="N338" s="372">
        <v>265.95</v>
      </c>
      <c r="O338" s="373">
        <v>354.02</v>
      </c>
      <c r="P338" s="372">
        <v>410.99</v>
      </c>
      <c r="Q338" s="372">
        <v>415.09</v>
      </c>
      <c r="R338" s="372">
        <v>458.32</v>
      </c>
      <c r="S338" s="372">
        <v>489.16</v>
      </c>
      <c r="T338" s="372">
        <v>508.17</v>
      </c>
      <c r="U338" s="372" t="s">
        <v>1991</v>
      </c>
    </row>
    <row r="339" spans="1:21" ht="57.6" x14ac:dyDescent="0.3">
      <c r="A339" s="16" t="s">
        <v>14</v>
      </c>
      <c r="B339" s="1" t="s">
        <v>29</v>
      </c>
      <c r="D339" s="100" t="s">
        <v>123</v>
      </c>
      <c r="E339" s="110" t="s">
        <v>349</v>
      </c>
      <c r="F339" s="109">
        <v>99368</v>
      </c>
      <c r="G339" s="109" t="s">
        <v>350</v>
      </c>
      <c r="H339" s="372">
        <v>150</v>
      </c>
      <c r="I339" s="372" t="s">
        <v>1991</v>
      </c>
      <c r="J339" s="372" t="s">
        <v>1991</v>
      </c>
      <c r="K339" s="372" t="s">
        <v>1991</v>
      </c>
      <c r="L339" s="372" t="s">
        <v>1991</v>
      </c>
      <c r="M339" s="372" t="s">
        <v>1991</v>
      </c>
      <c r="N339" s="372">
        <v>265.95</v>
      </c>
      <c r="O339" s="373">
        <v>354.02</v>
      </c>
      <c r="P339" s="372">
        <v>410.99</v>
      </c>
      <c r="Q339" s="372">
        <v>415.09</v>
      </c>
      <c r="R339" s="372">
        <v>458.32</v>
      </c>
      <c r="S339" s="372">
        <v>489.16</v>
      </c>
      <c r="T339" s="372">
        <v>508.17</v>
      </c>
      <c r="U339" s="372" t="s">
        <v>1991</v>
      </c>
    </row>
    <row r="340" spans="1:21" ht="57.6" x14ac:dyDescent="0.3">
      <c r="A340" s="16" t="s">
        <v>14</v>
      </c>
      <c r="B340" s="28" t="s">
        <v>1992</v>
      </c>
      <c r="D340" s="100" t="s">
        <v>123</v>
      </c>
      <c r="E340" s="110" t="s">
        <v>349</v>
      </c>
      <c r="F340" s="109">
        <v>99368</v>
      </c>
      <c r="G340" s="109" t="s">
        <v>351</v>
      </c>
      <c r="H340" s="372">
        <v>150</v>
      </c>
      <c r="I340" s="372" t="s">
        <v>1991</v>
      </c>
      <c r="J340" s="372" t="s">
        <v>1991</v>
      </c>
      <c r="K340" s="372" t="s">
        <v>1991</v>
      </c>
      <c r="L340" s="372" t="s">
        <v>1991</v>
      </c>
      <c r="M340" s="372" t="s">
        <v>1991</v>
      </c>
      <c r="N340" s="372">
        <v>265.95</v>
      </c>
      <c r="O340" s="373">
        <v>354.02</v>
      </c>
      <c r="P340" s="372">
        <v>410.99</v>
      </c>
      <c r="Q340" s="372">
        <v>415.09</v>
      </c>
      <c r="R340" s="372">
        <v>458.32</v>
      </c>
      <c r="S340" s="372">
        <v>489.16</v>
      </c>
      <c r="T340" s="372">
        <v>508.17</v>
      </c>
      <c r="U340" s="372" t="s">
        <v>1991</v>
      </c>
    </row>
    <row r="341" spans="1:21" ht="57.6" x14ac:dyDescent="0.3">
      <c r="A341" s="16" t="s">
        <v>14</v>
      </c>
      <c r="B341" s="28" t="s">
        <v>1993</v>
      </c>
      <c r="D341" s="100" t="s">
        <v>123</v>
      </c>
      <c r="E341" s="110" t="s">
        <v>349</v>
      </c>
      <c r="F341" s="109">
        <v>99368</v>
      </c>
      <c r="G341" s="109" t="s">
        <v>352</v>
      </c>
      <c r="H341" s="372">
        <v>150</v>
      </c>
      <c r="I341" s="372" t="s">
        <v>1991</v>
      </c>
      <c r="J341" s="372" t="s">
        <v>1991</v>
      </c>
      <c r="K341" s="372" t="s">
        <v>1991</v>
      </c>
      <c r="L341" s="372" t="s">
        <v>1991</v>
      </c>
      <c r="M341" s="372" t="s">
        <v>1991</v>
      </c>
      <c r="N341" s="372">
        <v>265.95</v>
      </c>
      <c r="O341" s="373">
        <v>354.02</v>
      </c>
      <c r="P341" s="372">
        <v>410.99</v>
      </c>
      <c r="Q341" s="372">
        <v>415.09</v>
      </c>
      <c r="R341" s="372">
        <v>458.32</v>
      </c>
      <c r="S341" s="372">
        <v>489.16</v>
      </c>
      <c r="T341" s="372">
        <v>508.17</v>
      </c>
      <c r="U341" s="372" t="s">
        <v>1991</v>
      </c>
    </row>
    <row r="342" spans="1:21" ht="57.6" x14ac:dyDescent="0.3">
      <c r="A342" s="16" t="s">
        <v>14</v>
      </c>
      <c r="B342" s="28" t="s">
        <v>1994</v>
      </c>
      <c r="D342" s="100" t="s">
        <v>123</v>
      </c>
      <c r="E342" s="110" t="s">
        <v>349</v>
      </c>
      <c r="F342" s="109">
        <v>99368</v>
      </c>
      <c r="G342" s="109" t="s">
        <v>353</v>
      </c>
      <c r="H342" s="372">
        <v>150</v>
      </c>
      <c r="I342" s="372" t="s">
        <v>1991</v>
      </c>
      <c r="J342" s="372" t="s">
        <v>1991</v>
      </c>
      <c r="K342" s="372" t="s">
        <v>1991</v>
      </c>
      <c r="L342" s="372" t="s">
        <v>1991</v>
      </c>
      <c r="M342" s="372" t="s">
        <v>1991</v>
      </c>
      <c r="N342" s="372">
        <v>265.95</v>
      </c>
      <c r="O342" s="373">
        <v>354.02</v>
      </c>
      <c r="P342" s="372">
        <v>410.99</v>
      </c>
      <c r="Q342" s="372">
        <v>415.09</v>
      </c>
      <c r="R342" s="372">
        <v>458.32</v>
      </c>
      <c r="S342" s="372">
        <v>489.16</v>
      </c>
      <c r="T342" s="372">
        <v>508.17</v>
      </c>
      <c r="U342" s="372" t="s">
        <v>1991</v>
      </c>
    </row>
    <row r="343" spans="1:21" ht="57.6" x14ac:dyDescent="0.3">
      <c r="A343" s="16" t="s">
        <v>14</v>
      </c>
      <c r="B343" s="28" t="s">
        <v>1995</v>
      </c>
      <c r="D343" s="100" t="s">
        <v>123</v>
      </c>
      <c r="E343" s="110" t="s">
        <v>349</v>
      </c>
      <c r="F343" s="109">
        <v>99368</v>
      </c>
      <c r="G343" s="109" t="s">
        <v>354</v>
      </c>
      <c r="H343" s="372">
        <v>150</v>
      </c>
      <c r="I343" s="372" t="s">
        <v>1991</v>
      </c>
      <c r="J343" s="372" t="s">
        <v>1991</v>
      </c>
      <c r="K343" s="372" t="s">
        <v>1991</v>
      </c>
      <c r="L343" s="372" t="s">
        <v>1991</v>
      </c>
      <c r="M343" s="372" t="s">
        <v>1991</v>
      </c>
      <c r="N343" s="372">
        <v>265.95</v>
      </c>
      <c r="O343" s="373">
        <v>354.02</v>
      </c>
      <c r="P343" s="372">
        <v>410.99</v>
      </c>
      <c r="Q343" s="372">
        <v>415.09</v>
      </c>
      <c r="R343" s="372">
        <v>458.32</v>
      </c>
      <c r="S343" s="372">
        <v>489.16</v>
      </c>
      <c r="T343" s="372">
        <v>508.17</v>
      </c>
      <c r="U343" s="372" t="s">
        <v>1991</v>
      </c>
    </row>
    <row r="344" spans="1:21" ht="57.6" x14ac:dyDescent="0.3">
      <c r="A344" s="16" t="s">
        <v>14</v>
      </c>
      <c r="B344" s="1" t="s">
        <v>30</v>
      </c>
      <c r="D344" s="100" t="s">
        <v>123</v>
      </c>
      <c r="E344" s="110" t="s">
        <v>349</v>
      </c>
      <c r="F344" s="109">
        <v>99368</v>
      </c>
      <c r="G344" s="109" t="s">
        <v>355</v>
      </c>
      <c r="H344" s="372">
        <v>160.46</v>
      </c>
      <c r="I344" s="372" t="s">
        <v>1991</v>
      </c>
      <c r="J344" s="372" t="s">
        <v>1991</v>
      </c>
      <c r="K344" s="372" t="s">
        <v>1991</v>
      </c>
      <c r="L344" s="372" t="s">
        <v>1991</v>
      </c>
      <c r="M344" s="372" t="s">
        <v>1991</v>
      </c>
      <c r="N344" s="372">
        <v>284.49</v>
      </c>
      <c r="O344" s="373">
        <v>377.55</v>
      </c>
      <c r="P344" s="372">
        <v>439.64</v>
      </c>
      <c r="Q344" s="372">
        <v>444.03</v>
      </c>
      <c r="R344" s="372">
        <v>490.27</v>
      </c>
      <c r="S344" s="372">
        <v>523.27</v>
      </c>
      <c r="T344" s="372">
        <v>543.6</v>
      </c>
      <c r="U344" s="372" t="s">
        <v>1991</v>
      </c>
    </row>
    <row r="345" spans="1:21" ht="57.6" x14ac:dyDescent="0.3">
      <c r="A345" s="16" t="s">
        <v>14</v>
      </c>
      <c r="B345" s="1" t="s">
        <v>15</v>
      </c>
      <c r="D345" s="100" t="s">
        <v>123</v>
      </c>
      <c r="E345" s="110" t="s">
        <v>349</v>
      </c>
      <c r="F345" s="109">
        <v>99368</v>
      </c>
      <c r="G345" s="109" t="s">
        <v>356</v>
      </c>
      <c r="H345" s="372">
        <v>150</v>
      </c>
      <c r="I345" s="372" t="s">
        <v>1991</v>
      </c>
      <c r="J345" s="372" t="s">
        <v>1991</v>
      </c>
      <c r="K345" s="372" t="s">
        <v>1991</v>
      </c>
      <c r="L345" s="372" t="s">
        <v>1991</v>
      </c>
      <c r="M345" s="372" t="s">
        <v>1991</v>
      </c>
      <c r="N345" s="372">
        <v>265.95</v>
      </c>
      <c r="O345" s="373">
        <v>354.02</v>
      </c>
      <c r="P345" s="372">
        <v>410.99</v>
      </c>
      <c r="Q345" s="372">
        <v>415.09</v>
      </c>
      <c r="R345" s="372">
        <v>458.32</v>
      </c>
      <c r="S345" s="372">
        <v>489.16</v>
      </c>
      <c r="T345" s="372">
        <v>508.17</v>
      </c>
      <c r="U345" s="372" t="s">
        <v>1991</v>
      </c>
    </row>
    <row r="346" spans="1:21" ht="57.6" x14ac:dyDescent="0.3">
      <c r="A346" s="16" t="s">
        <v>14</v>
      </c>
      <c r="B346" s="1" t="s">
        <v>32</v>
      </c>
      <c r="D346" s="100" t="s">
        <v>123</v>
      </c>
      <c r="E346" s="110" t="s">
        <v>349</v>
      </c>
      <c r="F346" s="109">
        <v>99368</v>
      </c>
      <c r="G346" s="109" t="s">
        <v>357</v>
      </c>
      <c r="H346" s="372">
        <v>150</v>
      </c>
      <c r="I346" s="372" t="s">
        <v>1991</v>
      </c>
      <c r="J346" s="372" t="s">
        <v>1991</v>
      </c>
      <c r="K346" s="372" t="s">
        <v>1991</v>
      </c>
      <c r="L346" s="372" t="s">
        <v>1991</v>
      </c>
      <c r="M346" s="372" t="s">
        <v>1991</v>
      </c>
      <c r="N346" s="372">
        <v>265.95</v>
      </c>
      <c r="O346" s="373">
        <v>354.02</v>
      </c>
      <c r="P346" s="372">
        <v>410.99</v>
      </c>
      <c r="Q346" s="372">
        <v>415.09</v>
      </c>
      <c r="R346" s="372">
        <v>458.32</v>
      </c>
      <c r="S346" s="372">
        <v>489.16</v>
      </c>
      <c r="T346" s="372">
        <v>508.17</v>
      </c>
      <c r="U346" s="372" t="s">
        <v>1991</v>
      </c>
    </row>
    <row r="347" spans="1:21" ht="57.6" x14ac:dyDescent="0.3">
      <c r="A347" s="16" t="s">
        <v>14</v>
      </c>
      <c r="B347" s="1" t="s">
        <v>19</v>
      </c>
      <c r="D347" s="100" t="s">
        <v>123</v>
      </c>
      <c r="E347" s="110" t="s">
        <v>349</v>
      </c>
      <c r="F347" s="109">
        <v>99368</v>
      </c>
      <c r="G347" s="109" t="s">
        <v>358</v>
      </c>
      <c r="H347" s="372">
        <v>150</v>
      </c>
      <c r="I347" s="372" t="s">
        <v>1991</v>
      </c>
      <c r="J347" s="372" t="s">
        <v>1991</v>
      </c>
      <c r="K347" s="372" t="s">
        <v>1991</v>
      </c>
      <c r="L347" s="372" t="s">
        <v>1991</v>
      </c>
      <c r="M347" s="372" t="s">
        <v>1991</v>
      </c>
      <c r="N347" s="372">
        <v>265.95</v>
      </c>
      <c r="O347" s="373">
        <v>354.02</v>
      </c>
      <c r="P347" s="372">
        <v>410.99</v>
      </c>
      <c r="Q347" s="372">
        <v>415.09</v>
      </c>
      <c r="R347" s="372">
        <v>458.32</v>
      </c>
      <c r="S347" s="372">
        <v>489.16</v>
      </c>
      <c r="T347" s="372">
        <v>508.17</v>
      </c>
      <c r="U347" s="372" t="s">
        <v>1991</v>
      </c>
    </row>
    <row r="348" spans="1:21" ht="57.6" x14ac:dyDescent="0.3">
      <c r="A348" s="16" t="s">
        <v>14</v>
      </c>
      <c r="B348" s="1" t="s">
        <v>21</v>
      </c>
      <c r="D348" s="100" t="s">
        <v>123</v>
      </c>
      <c r="E348" s="110" t="s">
        <v>349</v>
      </c>
      <c r="F348" s="109">
        <v>99368</v>
      </c>
      <c r="G348" s="109" t="s">
        <v>359</v>
      </c>
      <c r="H348" s="372">
        <v>150</v>
      </c>
      <c r="I348" s="372" t="s">
        <v>1991</v>
      </c>
      <c r="J348" s="372" t="s">
        <v>1991</v>
      </c>
      <c r="K348" s="372" t="s">
        <v>1991</v>
      </c>
      <c r="L348" s="372" t="s">
        <v>1991</v>
      </c>
      <c r="M348" s="372" t="s">
        <v>1991</v>
      </c>
      <c r="N348" s="372">
        <v>265.95</v>
      </c>
      <c r="O348" s="373">
        <v>354.02</v>
      </c>
      <c r="P348" s="372">
        <v>410.99</v>
      </c>
      <c r="Q348" s="372">
        <v>415.09</v>
      </c>
      <c r="R348" s="372">
        <v>458.32</v>
      </c>
      <c r="S348" s="372">
        <v>489.16</v>
      </c>
      <c r="T348" s="372">
        <v>508.17</v>
      </c>
      <c r="U348" s="372" t="s">
        <v>1991</v>
      </c>
    </row>
    <row r="349" spans="1:21" ht="57.6" x14ac:dyDescent="0.3">
      <c r="A349" s="109" t="s">
        <v>14</v>
      </c>
      <c r="B349" s="1" t="s">
        <v>34</v>
      </c>
      <c r="D349" s="100" t="s">
        <v>123</v>
      </c>
      <c r="E349" s="110" t="s">
        <v>349</v>
      </c>
      <c r="F349" s="109">
        <v>99368</v>
      </c>
      <c r="G349" s="109" t="s">
        <v>360</v>
      </c>
      <c r="H349" s="372">
        <v>137.72</v>
      </c>
      <c r="I349" s="372" t="s">
        <v>1991</v>
      </c>
      <c r="J349" s="372" t="s">
        <v>1991</v>
      </c>
      <c r="K349" s="372" t="s">
        <v>1991</v>
      </c>
      <c r="L349" s="372" t="s">
        <v>1991</v>
      </c>
      <c r="M349" s="372" t="s">
        <v>1991</v>
      </c>
      <c r="N349" s="372">
        <v>244.18</v>
      </c>
      <c r="O349" s="373">
        <v>325.04000000000002</v>
      </c>
      <c r="P349" s="372">
        <v>377.34</v>
      </c>
      <c r="Q349" s="372">
        <v>381.11</v>
      </c>
      <c r="R349" s="372">
        <v>420.8</v>
      </c>
      <c r="S349" s="372">
        <v>449.12</v>
      </c>
      <c r="T349" s="372">
        <v>466.57</v>
      </c>
      <c r="U349" s="372" t="s">
        <v>1991</v>
      </c>
    </row>
    <row r="350" spans="1:21" ht="28.8" x14ac:dyDescent="0.3">
      <c r="A350" s="109" t="s">
        <v>14</v>
      </c>
      <c r="B350" s="1" t="s">
        <v>27</v>
      </c>
      <c r="D350" s="100" t="s">
        <v>36</v>
      </c>
      <c r="E350" s="110" t="s">
        <v>361</v>
      </c>
      <c r="F350" s="109">
        <v>99415</v>
      </c>
      <c r="G350" s="109" t="s">
        <v>362</v>
      </c>
      <c r="H350" s="375" t="s">
        <v>1991</v>
      </c>
      <c r="I350" s="372" t="s">
        <v>1991</v>
      </c>
      <c r="J350" s="375" t="s">
        <v>1991</v>
      </c>
      <c r="K350" s="372" t="s">
        <v>1991</v>
      </c>
      <c r="L350" s="372" t="s">
        <v>1991</v>
      </c>
      <c r="M350" s="372" t="s">
        <v>1991</v>
      </c>
      <c r="N350" s="372" t="s">
        <v>1991</v>
      </c>
      <c r="O350" s="372" t="s">
        <v>1991</v>
      </c>
      <c r="P350" s="372" t="s">
        <v>1991</v>
      </c>
      <c r="Q350" s="372" t="s">
        <v>1991</v>
      </c>
      <c r="R350" s="372">
        <v>458.32</v>
      </c>
      <c r="S350" s="372" t="s">
        <v>1991</v>
      </c>
      <c r="T350" s="372">
        <v>508.17</v>
      </c>
      <c r="U350" s="372">
        <v>1021.9</v>
      </c>
    </row>
    <row r="351" spans="1:21" ht="28.8" x14ac:dyDescent="0.3">
      <c r="A351" s="109" t="s">
        <v>14</v>
      </c>
      <c r="B351" s="1" t="s">
        <v>29</v>
      </c>
      <c r="D351" s="100" t="s">
        <v>36</v>
      </c>
      <c r="E351" s="28" t="s">
        <v>361</v>
      </c>
      <c r="F351" s="109">
        <v>99415</v>
      </c>
      <c r="G351" s="109" t="s">
        <v>362</v>
      </c>
      <c r="H351" s="375" t="s">
        <v>1991</v>
      </c>
      <c r="I351" s="372" t="s">
        <v>1991</v>
      </c>
      <c r="J351" s="375" t="s">
        <v>1991</v>
      </c>
      <c r="K351" s="372" t="s">
        <v>1991</v>
      </c>
      <c r="L351" s="372" t="s">
        <v>1991</v>
      </c>
      <c r="M351" s="372" t="s">
        <v>1991</v>
      </c>
      <c r="N351" s="372" t="s">
        <v>1991</v>
      </c>
      <c r="O351" s="372" t="s">
        <v>1991</v>
      </c>
      <c r="P351" s="372" t="s">
        <v>1991</v>
      </c>
      <c r="Q351" s="372" t="s">
        <v>1991</v>
      </c>
      <c r="R351" s="372">
        <v>458.32</v>
      </c>
      <c r="S351" s="372" t="s">
        <v>1991</v>
      </c>
      <c r="T351" s="372">
        <v>508.17</v>
      </c>
      <c r="U351" s="372">
        <v>1021.9</v>
      </c>
    </row>
    <row r="352" spans="1:21" ht="43.2" x14ac:dyDescent="0.3">
      <c r="A352" s="109" t="s">
        <v>14</v>
      </c>
      <c r="B352" s="28" t="s">
        <v>1992</v>
      </c>
      <c r="D352" s="100" t="s">
        <v>36</v>
      </c>
      <c r="E352" s="110" t="s">
        <v>363</v>
      </c>
      <c r="F352" s="109">
        <v>99415</v>
      </c>
      <c r="G352" s="109" t="s">
        <v>364</v>
      </c>
      <c r="H352" s="372" t="s">
        <v>1991</v>
      </c>
      <c r="I352" s="372" t="s">
        <v>1991</v>
      </c>
      <c r="J352" s="372" t="s">
        <v>1991</v>
      </c>
      <c r="K352" s="372" t="s">
        <v>1991</v>
      </c>
      <c r="L352" s="372" t="s">
        <v>1991</v>
      </c>
      <c r="M352" s="372" t="s">
        <v>1991</v>
      </c>
      <c r="N352" s="372" t="s">
        <v>1991</v>
      </c>
      <c r="O352" s="372" t="s">
        <v>1991</v>
      </c>
      <c r="P352" s="372" t="s">
        <v>1991</v>
      </c>
      <c r="Q352" s="372" t="s">
        <v>1991</v>
      </c>
      <c r="R352" s="372">
        <v>458.32</v>
      </c>
      <c r="S352" s="372" t="s">
        <v>1991</v>
      </c>
      <c r="T352" s="372">
        <v>508.17</v>
      </c>
      <c r="U352" s="372">
        <v>1021.9</v>
      </c>
    </row>
    <row r="353" spans="1:21" ht="43.2" x14ac:dyDescent="0.3">
      <c r="A353" s="109" t="s">
        <v>14</v>
      </c>
      <c r="B353" s="28" t="s">
        <v>1993</v>
      </c>
      <c r="D353" s="100" t="s">
        <v>36</v>
      </c>
      <c r="E353" s="110" t="s">
        <v>363</v>
      </c>
      <c r="F353" s="109">
        <v>99415</v>
      </c>
      <c r="G353" s="109" t="s">
        <v>365</v>
      </c>
      <c r="H353" s="372" t="s">
        <v>1991</v>
      </c>
      <c r="I353" s="372" t="s">
        <v>1991</v>
      </c>
      <c r="J353" s="372" t="s">
        <v>1991</v>
      </c>
      <c r="K353" s="372" t="s">
        <v>1991</v>
      </c>
      <c r="L353" s="372" t="s">
        <v>1991</v>
      </c>
      <c r="M353" s="372" t="s">
        <v>1991</v>
      </c>
      <c r="N353" s="372" t="s">
        <v>1991</v>
      </c>
      <c r="O353" s="372" t="s">
        <v>1991</v>
      </c>
      <c r="P353" s="372" t="s">
        <v>1991</v>
      </c>
      <c r="Q353" s="372" t="s">
        <v>1991</v>
      </c>
      <c r="R353" s="372">
        <v>458.32</v>
      </c>
      <c r="S353" s="372" t="s">
        <v>1991</v>
      </c>
      <c r="T353" s="372">
        <v>508.17</v>
      </c>
      <c r="U353" s="372">
        <v>1021.9</v>
      </c>
    </row>
    <row r="354" spans="1:21" ht="43.2" x14ac:dyDescent="0.3">
      <c r="A354" s="109" t="s">
        <v>14</v>
      </c>
      <c r="B354" s="28" t="s">
        <v>1994</v>
      </c>
      <c r="D354" s="100" t="s">
        <v>36</v>
      </c>
      <c r="E354" s="110" t="s">
        <v>363</v>
      </c>
      <c r="F354" s="109">
        <v>99415</v>
      </c>
      <c r="G354" s="109" t="s">
        <v>366</v>
      </c>
      <c r="H354" s="372" t="s">
        <v>1991</v>
      </c>
      <c r="I354" s="372" t="s">
        <v>1991</v>
      </c>
      <c r="J354" s="372" t="s">
        <v>1991</v>
      </c>
      <c r="K354" s="372" t="s">
        <v>1991</v>
      </c>
      <c r="L354" s="372" t="s">
        <v>1991</v>
      </c>
      <c r="M354" s="372" t="s">
        <v>1991</v>
      </c>
      <c r="N354" s="372" t="s">
        <v>1991</v>
      </c>
      <c r="O354" s="372" t="s">
        <v>1991</v>
      </c>
      <c r="P354" s="372" t="s">
        <v>1991</v>
      </c>
      <c r="Q354" s="372" t="s">
        <v>1991</v>
      </c>
      <c r="R354" s="372">
        <v>458.32</v>
      </c>
      <c r="S354" s="372" t="s">
        <v>1991</v>
      </c>
      <c r="T354" s="372">
        <v>508.17</v>
      </c>
      <c r="U354" s="372">
        <v>1021.9</v>
      </c>
    </row>
    <row r="355" spans="1:21" ht="43.2" x14ac:dyDescent="0.3">
      <c r="A355" s="109" t="s">
        <v>14</v>
      </c>
      <c r="B355" s="28" t="s">
        <v>1995</v>
      </c>
      <c r="D355" s="100" t="s">
        <v>36</v>
      </c>
      <c r="E355" s="110" t="s">
        <v>363</v>
      </c>
      <c r="F355" s="109">
        <v>99415</v>
      </c>
      <c r="G355" s="109" t="s">
        <v>367</v>
      </c>
      <c r="H355" s="372" t="s">
        <v>1991</v>
      </c>
      <c r="I355" s="372" t="s">
        <v>1991</v>
      </c>
      <c r="J355" s="372" t="s">
        <v>1991</v>
      </c>
      <c r="K355" s="372" t="s">
        <v>1991</v>
      </c>
      <c r="L355" s="372" t="s">
        <v>1991</v>
      </c>
      <c r="M355" s="372" t="s">
        <v>1991</v>
      </c>
      <c r="N355" s="372" t="s">
        <v>1991</v>
      </c>
      <c r="O355" s="372" t="s">
        <v>1991</v>
      </c>
      <c r="P355" s="372" t="s">
        <v>1991</v>
      </c>
      <c r="Q355" s="372" t="s">
        <v>1991</v>
      </c>
      <c r="R355" s="372">
        <v>458.32</v>
      </c>
      <c r="S355" s="372" t="s">
        <v>1991</v>
      </c>
      <c r="T355" s="372">
        <v>508.17</v>
      </c>
      <c r="U355" s="372">
        <v>1021.9</v>
      </c>
    </row>
    <row r="356" spans="1:21" ht="28.8" x14ac:dyDescent="0.3">
      <c r="A356" s="109" t="s">
        <v>14</v>
      </c>
      <c r="B356" s="1" t="s">
        <v>30</v>
      </c>
      <c r="D356" s="100" t="s">
        <v>36</v>
      </c>
      <c r="E356" s="28" t="s">
        <v>361</v>
      </c>
      <c r="F356" s="109">
        <v>99415</v>
      </c>
      <c r="G356" s="109" t="s">
        <v>368</v>
      </c>
      <c r="H356" s="375" t="s">
        <v>1991</v>
      </c>
      <c r="I356" s="372" t="s">
        <v>1991</v>
      </c>
      <c r="J356" s="375" t="s">
        <v>1991</v>
      </c>
      <c r="K356" s="372" t="s">
        <v>1991</v>
      </c>
      <c r="L356" s="372" t="s">
        <v>1991</v>
      </c>
      <c r="M356" s="372" t="s">
        <v>1991</v>
      </c>
      <c r="N356" s="372" t="s">
        <v>1991</v>
      </c>
      <c r="O356" s="372" t="s">
        <v>1991</v>
      </c>
      <c r="P356" s="372" t="s">
        <v>1991</v>
      </c>
      <c r="Q356" s="372" t="s">
        <v>1991</v>
      </c>
      <c r="R356" s="372">
        <v>490.27</v>
      </c>
      <c r="S356" s="372" t="s">
        <v>1991</v>
      </c>
      <c r="T356" s="372">
        <v>543.6</v>
      </c>
      <c r="U356" s="372">
        <v>1093.1400000000001</v>
      </c>
    </row>
    <row r="357" spans="1:21" ht="28.8" x14ac:dyDescent="0.3">
      <c r="A357" s="109" t="s">
        <v>14</v>
      </c>
      <c r="B357" s="1" t="s">
        <v>15</v>
      </c>
      <c r="D357" s="100" t="s">
        <v>36</v>
      </c>
      <c r="E357" s="28" t="s">
        <v>361</v>
      </c>
      <c r="F357" s="109">
        <v>99415</v>
      </c>
      <c r="G357" s="109" t="s">
        <v>369</v>
      </c>
      <c r="H357" s="372" t="s">
        <v>1991</v>
      </c>
      <c r="I357" s="372" t="s">
        <v>1991</v>
      </c>
      <c r="J357" s="375" t="s">
        <v>1991</v>
      </c>
      <c r="K357" s="372" t="s">
        <v>1991</v>
      </c>
      <c r="L357" s="372" t="s">
        <v>1991</v>
      </c>
      <c r="M357" s="372" t="s">
        <v>1991</v>
      </c>
      <c r="N357" s="372" t="s">
        <v>1991</v>
      </c>
      <c r="O357" s="372" t="s">
        <v>1991</v>
      </c>
      <c r="P357" s="372" t="s">
        <v>1991</v>
      </c>
      <c r="Q357" s="372" t="s">
        <v>1991</v>
      </c>
      <c r="R357" s="372">
        <v>458.32</v>
      </c>
      <c r="S357" s="372" t="s">
        <v>1991</v>
      </c>
      <c r="T357" s="372">
        <v>508.17</v>
      </c>
      <c r="U357" s="372">
        <v>1021.9</v>
      </c>
    </row>
    <row r="358" spans="1:21" ht="28.8" x14ac:dyDescent="0.3">
      <c r="A358" s="109" t="s">
        <v>14</v>
      </c>
      <c r="B358" s="1" t="s">
        <v>19</v>
      </c>
      <c r="D358" s="100" t="s">
        <v>36</v>
      </c>
      <c r="E358" s="28" t="s">
        <v>361</v>
      </c>
      <c r="F358" s="109">
        <v>99415</v>
      </c>
      <c r="G358" s="109" t="s">
        <v>370</v>
      </c>
      <c r="H358" s="372" t="s">
        <v>1991</v>
      </c>
      <c r="I358" s="372" t="s">
        <v>1991</v>
      </c>
      <c r="J358" s="375" t="s">
        <v>1991</v>
      </c>
      <c r="K358" s="372" t="s">
        <v>1991</v>
      </c>
      <c r="L358" s="372" t="s">
        <v>1991</v>
      </c>
      <c r="M358" s="372" t="s">
        <v>1991</v>
      </c>
      <c r="N358" s="372" t="s">
        <v>1991</v>
      </c>
      <c r="O358" s="372" t="s">
        <v>1991</v>
      </c>
      <c r="P358" s="372" t="s">
        <v>1991</v>
      </c>
      <c r="Q358" s="372" t="s">
        <v>1991</v>
      </c>
      <c r="R358" s="372">
        <v>458.32</v>
      </c>
      <c r="S358" s="372" t="s">
        <v>1991</v>
      </c>
      <c r="T358" s="372">
        <v>508.17</v>
      </c>
      <c r="U358" s="372">
        <v>1021.9</v>
      </c>
    </row>
    <row r="359" spans="1:21" ht="28.8" x14ac:dyDescent="0.3">
      <c r="A359" s="109" t="s">
        <v>14</v>
      </c>
      <c r="B359" s="1" t="s">
        <v>21</v>
      </c>
      <c r="D359" s="100" t="s">
        <v>36</v>
      </c>
      <c r="E359" s="28" t="s">
        <v>361</v>
      </c>
      <c r="F359" s="109">
        <v>99415</v>
      </c>
      <c r="G359" s="109" t="s">
        <v>371</v>
      </c>
      <c r="H359" s="372" t="s">
        <v>1991</v>
      </c>
      <c r="I359" s="372" t="s">
        <v>1991</v>
      </c>
      <c r="J359" s="375" t="s">
        <v>1991</v>
      </c>
      <c r="K359" s="372" t="s">
        <v>1991</v>
      </c>
      <c r="L359" s="372" t="s">
        <v>1991</v>
      </c>
      <c r="M359" s="372" t="s">
        <v>1991</v>
      </c>
      <c r="N359" s="372" t="s">
        <v>1991</v>
      </c>
      <c r="O359" s="372" t="s">
        <v>1991</v>
      </c>
      <c r="P359" s="372" t="s">
        <v>1991</v>
      </c>
      <c r="Q359" s="372" t="s">
        <v>1991</v>
      </c>
      <c r="R359" s="372">
        <v>458.32</v>
      </c>
      <c r="S359" s="372" t="s">
        <v>1991</v>
      </c>
      <c r="T359" s="372">
        <v>508.17</v>
      </c>
      <c r="U359" s="372">
        <v>1021.9</v>
      </c>
    </row>
    <row r="360" spans="1:21" ht="43.2" x14ac:dyDescent="0.3">
      <c r="A360" s="109" t="s">
        <v>14</v>
      </c>
      <c r="B360" s="1" t="s">
        <v>27</v>
      </c>
      <c r="D360" s="100" t="s">
        <v>36</v>
      </c>
      <c r="E360" s="28" t="s">
        <v>372</v>
      </c>
      <c r="F360" s="109">
        <v>99416</v>
      </c>
      <c r="G360" s="109" t="s">
        <v>373</v>
      </c>
      <c r="H360" s="372" t="s">
        <v>1991</v>
      </c>
      <c r="I360" s="372" t="s">
        <v>1991</v>
      </c>
      <c r="J360" s="372" t="s">
        <v>1991</v>
      </c>
      <c r="K360" s="372" t="s">
        <v>1991</v>
      </c>
      <c r="L360" s="372" t="s">
        <v>1991</v>
      </c>
      <c r="M360" s="372" t="s">
        <v>1991</v>
      </c>
      <c r="N360" s="372" t="s">
        <v>1991</v>
      </c>
      <c r="O360" s="372" t="s">
        <v>1991</v>
      </c>
      <c r="P360" s="372" t="s">
        <v>1991</v>
      </c>
      <c r="Q360" s="372" t="s">
        <v>1991</v>
      </c>
      <c r="R360" s="372">
        <v>229.16</v>
      </c>
      <c r="S360" s="372" t="s">
        <v>1991</v>
      </c>
      <c r="T360" s="372">
        <v>254.08</v>
      </c>
      <c r="U360" s="372">
        <v>510.95</v>
      </c>
    </row>
    <row r="361" spans="1:21" ht="43.2" x14ac:dyDescent="0.3">
      <c r="A361" s="109" t="s">
        <v>14</v>
      </c>
      <c r="B361" s="1" t="s">
        <v>29</v>
      </c>
      <c r="D361" s="100" t="s">
        <v>36</v>
      </c>
      <c r="E361" s="28" t="s">
        <v>372</v>
      </c>
      <c r="F361" s="109">
        <v>99416</v>
      </c>
      <c r="G361" s="109" t="s">
        <v>373</v>
      </c>
      <c r="H361" s="372" t="s">
        <v>1991</v>
      </c>
      <c r="I361" s="372" t="s">
        <v>1991</v>
      </c>
      <c r="J361" s="372" t="s">
        <v>1991</v>
      </c>
      <c r="K361" s="372" t="s">
        <v>1991</v>
      </c>
      <c r="L361" s="372" t="s">
        <v>1991</v>
      </c>
      <c r="M361" s="372" t="s">
        <v>1991</v>
      </c>
      <c r="N361" s="372" t="s">
        <v>1991</v>
      </c>
      <c r="O361" s="372" t="s">
        <v>1991</v>
      </c>
      <c r="P361" s="372" t="s">
        <v>1991</v>
      </c>
      <c r="Q361" s="372" t="s">
        <v>1991</v>
      </c>
      <c r="R361" s="372">
        <v>229.16</v>
      </c>
      <c r="S361" s="372" t="s">
        <v>1991</v>
      </c>
      <c r="T361" s="372">
        <v>254.08</v>
      </c>
      <c r="U361" s="372">
        <v>510.95</v>
      </c>
    </row>
    <row r="362" spans="1:21" ht="43.2" x14ac:dyDescent="0.3">
      <c r="A362" s="109" t="s">
        <v>14</v>
      </c>
      <c r="B362" s="28" t="s">
        <v>1992</v>
      </c>
      <c r="D362" s="100" t="s">
        <v>36</v>
      </c>
      <c r="E362" s="110" t="s">
        <v>363</v>
      </c>
      <c r="F362" s="109">
        <v>99416</v>
      </c>
      <c r="G362" s="109" t="s">
        <v>374</v>
      </c>
      <c r="H362" s="372" t="s">
        <v>1991</v>
      </c>
      <c r="I362" s="372" t="s">
        <v>1991</v>
      </c>
      <c r="J362" s="372" t="s">
        <v>1991</v>
      </c>
      <c r="K362" s="372" t="s">
        <v>1991</v>
      </c>
      <c r="L362" s="372" t="s">
        <v>1991</v>
      </c>
      <c r="M362" s="372" t="s">
        <v>1991</v>
      </c>
      <c r="N362" s="372" t="s">
        <v>1991</v>
      </c>
      <c r="O362" s="372" t="s">
        <v>1991</v>
      </c>
      <c r="P362" s="372" t="s">
        <v>1991</v>
      </c>
      <c r="Q362" s="372" t="s">
        <v>1991</v>
      </c>
      <c r="R362" s="372">
        <v>229.16</v>
      </c>
      <c r="S362" s="372" t="s">
        <v>1991</v>
      </c>
      <c r="T362" s="372">
        <v>254.08</v>
      </c>
      <c r="U362" s="372">
        <v>510.95</v>
      </c>
    </row>
    <row r="363" spans="1:21" ht="43.2" x14ac:dyDescent="0.3">
      <c r="A363" s="109" t="s">
        <v>14</v>
      </c>
      <c r="B363" s="28" t="s">
        <v>1993</v>
      </c>
      <c r="D363" s="100" t="s">
        <v>36</v>
      </c>
      <c r="E363" s="110" t="s">
        <v>363</v>
      </c>
      <c r="F363" s="109">
        <v>99416</v>
      </c>
      <c r="G363" s="109" t="s">
        <v>375</v>
      </c>
      <c r="H363" s="372" t="s">
        <v>1991</v>
      </c>
      <c r="I363" s="372" t="s">
        <v>1991</v>
      </c>
      <c r="J363" s="372" t="s">
        <v>1991</v>
      </c>
      <c r="K363" s="372" t="s">
        <v>1991</v>
      </c>
      <c r="L363" s="372" t="s">
        <v>1991</v>
      </c>
      <c r="M363" s="372" t="s">
        <v>1991</v>
      </c>
      <c r="N363" s="372" t="s">
        <v>1991</v>
      </c>
      <c r="O363" s="372" t="s">
        <v>1991</v>
      </c>
      <c r="P363" s="372" t="s">
        <v>1991</v>
      </c>
      <c r="Q363" s="372" t="s">
        <v>1991</v>
      </c>
      <c r="R363" s="372">
        <v>229.16</v>
      </c>
      <c r="S363" s="372" t="s">
        <v>1991</v>
      </c>
      <c r="T363" s="372">
        <v>254.08</v>
      </c>
      <c r="U363" s="372">
        <v>510.95</v>
      </c>
    </row>
    <row r="364" spans="1:21" ht="43.2" x14ac:dyDescent="0.3">
      <c r="A364" s="109" t="s">
        <v>14</v>
      </c>
      <c r="B364" s="28" t="s">
        <v>1994</v>
      </c>
      <c r="D364" s="100" t="s">
        <v>36</v>
      </c>
      <c r="E364" s="110" t="s">
        <v>363</v>
      </c>
      <c r="F364" s="109">
        <v>99416</v>
      </c>
      <c r="G364" s="109" t="s">
        <v>376</v>
      </c>
      <c r="H364" s="372" t="s">
        <v>1991</v>
      </c>
      <c r="I364" s="372" t="s">
        <v>1991</v>
      </c>
      <c r="J364" s="372" t="s">
        <v>1991</v>
      </c>
      <c r="K364" s="372" t="s">
        <v>1991</v>
      </c>
      <c r="L364" s="372" t="s">
        <v>1991</v>
      </c>
      <c r="M364" s="372" t="s">
        <v>1991</v>
      </c>
      <c r="N364" s="372" t="s">
        <v>1991</v>
      </c>
      <c r="O364" s="372" t="s">
        <v>1991</v>
      </c>
      <c r="P364" s="372" t="s">
        <v>1991</v>
      </c>
      <c r="Q364" s="372" t="s">
        <v>1991</v>
      </c>
      <c r="R364" s="372">
        <v>229.16</v>
      </c>
      <c r="S364" s="372" t="s">
        <v>1991</v>
      </c>
      <c r="T364" s="372">
        <v>254.08</v>
      </c>
      <c r="U364" s="372">
        <v>510.95</v>
      </c>
    </row>
    <row r="365" spans="1:21" ht="43.2" x14ac:dyDescent="0.3">
      <c r="A365" s="109" t="s">
        <v>14</v>
      </c>
      <c r="B365" s="28" t="s">
        <v>1995</v>
      </c>
      <c r="D365" s="100" t="s">
        <v>36</v>
      </c>
      <c r="E365" s="110" t="s">
        <v>363</v>
      </c>
      <c r="F365" s="109">
        <v>99416</v>
      </c>
      <c r="G365" s="109" t="s">
        <v>377</v>
      </c>
      <c r="H365" s="372" t="s">
        <v>1991</v>
      </c>
      <c r="I365" s="372" t="s">
        <v>1991</v>
      </c>
      <c r="J365" s="372" t="s">
        <v>1991</v>
      </c>
      <c r="K365" s="372" t="s">
        <v>1991</v>
      </c>
      <c r="L365" s="372" t="s">
        <v>1991</v>
      </c>
      <c r="M365" s="372" t="s">
        <v>1991</v>
      </c>
      <c r="N365" s="372" t="s">
        <v>1991</v>
      </c>
      <c r="O365" s="372" t="s">
        <v>1991</v>
      </c>
      <c r="P365" s="372" t="s">
        <v>1991</v>
      </c>
      <c r="Q365" s="372" t="s">
        <v>1991</v>
      </c>
      <c r="R365" s="372">
        <v>229.16</v>
      </c>
      <c r="S365" s="372" t="s">
        <v>1991</v>
      </c>
      <c r="T365" s="372">
        <v>254.08</v>
      </c>
      <c r="U365" s="372">
        <v>510.95</v>
      </c>
    </row>
    <row r="366" spans="1:21" ht="43.2" x14ac:dyDescent="0.3">
      <c r="A366" s="109" t="s">
        <v>14</v>
      </c>
      <c r="B366" s="1" t="s">
        <v>30</v>
      </c>
      <c r="D366" s="100" t="s">
        <v>36</v>
      </c>
      <c r="E366" s="28" t="s">
        <v>372</v>
      </c>
      <c r="F366" s="109">
        <v>99416</v>
      </c>
      <c r="G366" s="109" t="s">
        <v>378</v>
      </c>
      <c r="H366" s="372" t="s">
        <v>1991</v>
      </c>
      <c r="I366" s="372" t="s">
        <v>1991</v>
      </c>
      <c r="J366" s="372" t="s">
        <v>1991</v>
      </c>
      <c r="K366" s="372" t="s">
        <v>1991</v>
      </c>
      <c r="L366" s="372" t="s">
        <v>1991</v>
      </c>
      <c r="M366" s="372" t="s">
        <v>1991</v>
      </c>
      <c r="N366" s="372" t="s">
        <v>1991</v>
      </c>
      <c r="O366" s="372" t="s">
        <v>1991</v>
      </c>
      <c r="P366" s="372" t="s">
        <v>1991</v>
      </c>
      <c r="Q366" s="372" t="s">
        <v>1991</v>
      </c>
      <c r="R366" s="372">
        <v>245.14</v>
      </c>
      <c r="S366" s="372" t="s">
        <v>1991</v>
      </c>
      <c r="T366" s="372">
        <v>271.8</v>
      </c>
      <c r="U366" s="372">
        <v>546.57000000000005</v>
      </c>
    </row>
    <row r="367" spans="1:21" ht="43.2" x14ac:dyDescent="0.3">
      <c r="A367" s="109" t="s">
        <v>14</v>
      </c>
      <c r="B367" s="1" t="s">
        <v>15</v>
      </c>
      <c r="D367" s="100" t="s">
        <v>36</v>
      </c>
      <c r="E367" s="110" t="s">
        <v>372</v>
      </c>
      <c r="F367" s="109">
        <v>99416</v>
      </c>
      <c r="G367" s="109" t="s">
        <v>379</v>
      </c>
      <c r="H367" s="372" t="s">
        <v>1991</v>
      </c>
      <c r="I367" s="372" t="s">
        <v>1991</v>
      </c>
      <c r="J367" s="372" t="s">
        <v>1991</v>
      </c>
      <c r="K367" s="372" t="s">
        <v>1991</v>
      </c>
      <c r="L367" s="372" t="s">
        <v>1991</v>
      </c>
      <c r="M367" s="372" t="s">
        <v>1991</v>
      </c>
      <c r="N367" s="372" t="s">
        <v>1991</v>
      </c>
      <c r="O367" s="372" t="s">
        <v>1991</v>
      </c>
      <c r="P367" s="372" t="s">
        <v>1991</v>
      </c>
      <c r="Q367" s="372" t="s">
        <v>1991</v>
      </c>
      <c r="R367" s="372">
        <v>0</v>
      </c>
      <c r="S367" s="372" t="s">
        <v>1991</v>
      </c>
      <c r="T367" s="372">
        <v>0</v>
      </c>
      <c r="U367" s="372">
        <v>0</v>
      </c>
    </row>
    <row r="368" spans="1:21" ht="43.2" x14ac:dyDescent="0.3">
      <c r="A368" s="109" t="s">
        <v>14</v>
      </c>
      <c r="B368" s="1" t="s">
        <v>19</v>
      </c>
      <c r="D368" s="100" t="s">
        <v>36</v>
      </c>
      <c r="E368" s="28" t="s">
        <v>372</v>
      </c>
      <c r="F368" s="109">
        <v>99416</v>
      </c>
      <c r="G368" s="109" t="s">
        <v>380</v>
      </c>
      <c r="H368" s="372" t="s">
        <v>1991</v>
      </c>
      <c r="I368" s="372" t="s">
        <v>1991</v>
      </c>
      <c r="J368" s="372" t="s">
        <v>1991</v>
      </c>
      <c r="K368" s="372" t="s">
        <v>1991</v>
      </c>
      <c r="L368" s="372" t="s">
        <v>1991</v>
      </c>
      <c r="M368" s="372" t="s">
        <v>1991</v>
      </c>
      <c r="N368" s="372" t="s">
        <v>1991</v>
      </c>
      <c r="O368" s="372" t="s">
        <v>1991</v>
      </c>
      <c r="P368" s="372" t="s">
        <v>1991</v>
      </c>
      <c r="Q368" s="372" t="s">
        <v>1991</v>
      </c>
      <c r="R368" s="372">
        <v>0</v>
      </c>
      <c r="S368" s="372" t="s">
        <v>1991</v>
      </c>
      <c r="T368" s="372">
        <v>0</v>
      </c>
      <c r="U368" s="372">
        <v>0</v>
      </c>
    </row>
    <row r="369" spans="1:21" ht="43.2" x14ac:dyDescent="0.3">
      <c r="A369" s="109" t="s">
        <v>14</v>
      </c>
      <c r="B369" s="1" t="s">
        <v>21</v>
      </c>
      <c r="D369" s="100" t="s">
        <v>36</v>
      </c>
      <c r="E369" s="28" t="s">
        <v>372</v>
      </c>
      <c r="F369" s="109">
        <v>99416</v>
      </c>
      <c r="G369" s="109" t="s">
        <v>381</v>
      </c>
      <c r="H369" s="372" t="s">
        <v>1991</v>
      </c>
      <c r="I369" s="372" t="s">
        <v>1991</v>
      </c>
      <c r="J369" s="372" t="s">
        <v>1991</v>
      </c>
      <c r="K369" s="372" t="s">
        <v>1991</v>
      </c>
      <c r="L369" s="372" t="s">
        <v>1991</v>
      </c>
      <c r="M369" s="372" t="s">
        <v>1991</v>
      </c>
      <c r="N369" s="372" t="s">
        <v>1991</v>
      </c>
      <c r="O369" s="372" t="s">
        <v>1991</v>
      </c>
      <c r="P369" s="372" t="s">
        <v>1991</v>
      </c>
      <c r="Q369" s="372" t="s">
        <v>1991</v>
      </c>
      <c r="R369" s="372">
        <v>0</v>
      </c>
      <c r="S369" s="372" t="s">
        <v>1991</v>
      </c>
      <c r="T369" s="372">
        <v>0</v>
      </c>
      <c r="U369" s="372">
        <v>0</v>
      </c>
    </row>
    <row r="370" spans="1:21" ht="43.2" x14ac:dyDescent="0.3">
      <c r="A370" s="109" t="s">
        <v>14</v>
      </c>
      <c r="B370" s="28" t="s">
        <v>1992</v>
      </c>
      <c r="D370" s="100" t="s">
        <v>36</v>
      </c>
      <c r="E370" s="110" t="s">
        <v>363</v>
      </c>
      <c r="F370" s="109">
        <v>99417</v>
      </c>
      <c r="G370" s="109" t="s">
        <v>382</v>
      </c>
      <c r="H370" s="372" t="s">
        <v>1991</v>
      </c>
      <c r="I370" s="372" t="s">
        <v>1991</v>
      </c>
      <c r="J370" s="372" t="s">
        <v>1991</v>
      </c>
      <c r="K370" s="372" t="s">
        <v>1991</v>
      </c>
      <c r="L370" s="372" t="s">
        <v>1991</v>
      </c>
      <c r="M370" s="372" t="s">
        <v>1991</v>
      </c>
      <c r="N370" s="372" t="s">
        <v>1991</v>
      </c>
      <c r="O370" s="372" t="s">
        <v>1991</v>
      </c>
      <c r="P370" s="372" t="s">
        <v>1991</v>
      </c>
      <c r="Q370" s="372" t="s">
        <v>1991</v>
      </c>
      <c r="R370" s="372">
        <v>114.57968050847458</v>
      </c>
      <c r="S370" s="372" t="s">
        <v>1991</v>
      </c>
      <c r="T370" s="372">
        <v>127.04246016949153</v>
      </c>
      <c r="U370" s="372">
        <v>255.47400098870057</v>
      </c>
    </row>
    <row r="371" spans="1:21" ht="43.2" x14ac:dyDescent="0.3">
      <c r="A371" s="109" t="s">
        <v>14</v>
      </c>
      <c r="B371" s="28" t="s">
        <v>1993</v>
      </c>
      <c r="D371" s="100" t="s">
        <v>36</v>
      </c>
      <c r="E371" s="110" t="s">
        <v>363</v>
      </c>
      <c r="F371" s="109">
        <v>99417</v>
      </c>
      <c r="G371" s="109" t="s">
        <v>383</v>
      </c>
      <c r="H371" s="372" t="s">
        <v>1991</v>
      </c>
      <c r="I371" s="372" t="s">
        <v>1991</v>
      </c>
      <c r="J371" s="372" t="s">
        <v>1991</v>
      </c>
      <c r="K371" s="372" t="s">
        <v>1991</v>
      </c>
      <c r="L371" s="372" t="s">
        <v>1991</v>
      </c>
      <c r="M371" s="372" t="s">
        <v>1991</v>
      </c>
      <c r="N371" s="372" t="s">
        <v>1991</v>
      </c>
      <c r="O371" s="372" t="s">
        <v>1991</v>
      </c>
      <c r="P371" s="372" t="s">
        <v>1991</v>
      </c>
      <c r="Q371" s="372" t="s">
        <v>1991</v>
      </c>
      <c r="R371" s="372">
        <v>114.57968050847458</v>
      </c>
      <c r="S371" s="372" t="s">
        <v>1991</v>
      </c>
      <c r="T371" s="372">
        <v>127.04246016949153</v>
      </c>
      <c r="U371" s="372">
        <v>255.47400098870057</v>
      </c>
    </row>
    <row r="372" spans="1:21" ht="43.2" x14ac:dyDescent="0.3">
      <c r="A372" s="109" t="s">
        <v>14</v>
      </c>
      <c r="B372" s="28" t="s">
        <v>1994</v>
      </c>
      <c r="D372" s="100" t="s">
        <v>36</v>
      </c>
      <c r="E372" s="110" t="s">
        <v>363</v>
      </c>
      <c r="F372" s="109">
        <v>99417</v>
      </c>
      <c r="G372" s="109" t="s">
        <v>384</v>
      </c>
      <c r="H372" s="372" t="s">
        <v>1991</v>
      </c>
      <c r="I372" s="372" t="s">
        <v>1991</v>
      </c>
      <c r="J372" s="372" t="s">
        <v>1991</v>
      </c>
      <c r="K372" s="372" t="s">
        <v>1991</v>
      </c>
      <c r="L372" s="372" t="s">
        <v>1991</v>
      </c>
      <c r="M372" s="372" t="s">
        <v>1991</v>
      </c>
      <c r="N372" s="372" t="s">
        <v>1991</v>
      </c>
      <c r="O372" s="372" t="s">
        <v>1991</v>
      </c>
      <c r="P372" s="372" t="s">
        <v>1991</v>
      </c>
      <c r="Q372" s="372" t="s">
        <v>1991</v>
      </c>
      <c r="R372" s="372">
        <v>114.57968050847458</v>
      </c>
      <c r="S372" s="372" t="s">
        <v>1991</v>
      </c>
      <c r="T372" s="372">
        <v>127.04246016949153</v>
      </c>
      <c r="U372" s="372">
        <v>255.47400098870057</v>
      </c>
    </row>
    <row r="373" spans="1:21" ht="43.2" x14ac:dyDescent="0.3">
      <c r="A373" s="109" t="s">
        <v>14</v>
      </c>
      <c r="B373" s="28" t="s">
        <v>1995</v>
      </c>
      <c r="D373" s="100" t="s">
        <v>36</v>
      </c>
      <c r="E373" s="110" t="s">
        <v>363</v>
      </c>
      <c r="F373" s="109">
        <v>99417</v>
      </c>
      <c r="G373" s="109" t="s">
        <v>385</v>
      </c>
      <c r="H373" s="372" t="s">
        <v>1991</v>
      </c>
      <c r="I373" s="372" t="s">
        <v>1991</v>
      </c>
      <c r="J373" s="372" t="s">
        <v>1991</v>
      </c>
      <c r="K373" s="372" t="s">
        <v>1991</v>
      </c>
      <c r="L373" s="372" t="s">
        <v>1991</v>
      </c>
      <c r="M373" s="372" t="s">
        <v>1991</v>
      </c>
      <c r="N373" s="372" t="s">
        <v>1991</v>
      </c>
      <c r="O373" s="372" t="s">
        <v>1991</v>
      </c>
      <c r="P373" s="372" t="s">
        <v>1991</v>
      </c>
      <c r="Q373" s="372" t="s">
        <v>1991</v>
      </c>
      <c r="R373" s="372">
        <v>114.57968050847458</v>
      </c>
      <c r="S373" s="372" t="s">
        <v>1991</v>
      </c>
      <c r="T373" s="372">
        <v>127.04246016949153</v>
      </c>
      <c r="U373" s="372">
        <v>255.47400098870057</v>
      </c>
    </row>
    <row r="374" spans="1:21" ht="43.2" x14ac:dyDescent="0.3">
      <c r="A374" s="109" t="s">
        <v>14</v>
      </c>
      <c r="B374" s="1" t="s">
        <v>27</v>
      </c>
      <c r="D374" s="100" t="s">
        <v>36</v>
      </c>
      <c r="E374" s="28" t="s">
        <v>386</v>
      </c>
      <c r="F374" s="109">
        <v>99417</v>
      </c>
      <c r="G374" s="109" t="s">
        <v>387</v>
      </c>
      <c r="H374" s="372" t="s">
        <v>1991</v>
      </c>
      <c r="I374" s="372" t="s">
        <v>1991</v>
      </c>
      <c r="J374" s="372" t="s">
        <v>1991</v>
      </c>
      <c r="K374" s="372" t="s">
        <v>1991</v>
      </c>
      <c r="L374" s="372" t="s">
        <v>1991</v>
      </c>
      <c r="M374" s="372" t="s">
        <v>1991</v>
      </c>
      <c r="N374" s="372" t="s">
        <v>1991</v>
      </c>
      <c r="O374" s="372" t="s">
        <v>1991</v>
      </c>
      <c r="P374" s="372" t="s">
        <v>1991</v>
      </c>
      <c r="Q374" s="372" t="s">
        <v>1991</v>
      </c>
      <c r="R374" s="372">
        <v>114.57968050847458</v>
      </c>
      <c r="S374" s="372" t="s">
        <v>1991</v>
      </c>
      <c r="T374" s="372">
        <v>127.04246016949153</v>
      </c>
      <c r="U374" s="372">
        <v>255.47400098870057</v>
      </c>
    </row>
    <row r="375" spans="1:21" ht="43.2" x14ac:dyDescent="0.3">
      <c r="A375" s="109" t="s">
        <v>14</v>
      </c>
      <c r="B375" s="1" t="s">
        <v>29</v>
      </c>
      <c r="D375" s="100" t="s">
        <v>36</v>
      </c>
      <c r="E375" s="28" t="s">
        <v>386</v>
      </c>
      <c r="F375" s="109">
        <v>99417</v>
      </c>
      <c r="G375" s="109" t="s">
        <v>387</v>
      </c>
      <c r="H375" s="372" t="s">
        <v>1991</v>
      </c>
      <c r="I375" s="372" t="s">
        <v>1991</v>
      </c>
      <c r="J375" s="372" t="s">
        <v>1991</v>
      </c>
      <c r="K375" s="372" t="s">
        <v>1991</v>
      </c>
      <c r="L375" s="372" t="s">
        <v>1991</v>
      </c>
      <c r="M375" s="372" t="s">
        <v>1991</v>
      </c>
      <c r="N375" s="372" t="s">
        <v>1991</v>
      </c>
      <c r="O375" s="372" t="s">
        <v>1991</v>
      </c>
      <c r="P375" s="372" t="s">
        <v>1991</v>
      </c>
      <c r="Q375" s="372" t="s">
        <v>1991</v>
      </c>
      <c r="R375" s="372">
        <v>114.57968050847458</v>
      </c>
      <c r="S375" s="372" t="s">
        <v>1991</v>
      </c>
      <c r="T375" s="372">
        <v>127.04</v>
      </c>
      <c r="U375" s="372">
        <v>255.47400098870057</v>
      </c>
    </row>
    <row r="376" spans="1:21" ht="43.2" x14ac:dyDescent="0.3">
      <c r="A376" s="109" t="s">
        <v>14</v>
      </c>
      <c r="B376" s="1" t="s">
        <v>30</v>
      </c>
      <c r="D376" s="100" t="s">
        <v>36</v>
      </c>
      <c r="E376" s="28" t="s">
        <v>386</v>
      </c>
      <c r="F376" s="109">
        <v>99417</v>
      </c>
      <c r="G376" s="109" t="s">
        <v>388</v>
      </c>
      <c r="H376" s="372" t="s">
        <v>1991</v>
      </c>
      <c r="I376" s="372" t="s">
        <v>1991</v>
      </c>
      <c r="J376" s="372" t="s">
        <v>1991</v>
      </c>
      <c r="K376" s="372" t="s">
        <v>1991</v>
      </c>
      <c r="L376" s="372" t="s">
        <v>1991</v>
      </c>
      <c r="M376" s="372" t="s">
        <v>1991</v>
      </c>
      <c r="N376" s="372" t="s">
        <v>1991</v>
      </c>
      <c r="O376" s="372" t="s">
        <v>1991</v>
      </c>
      <c r="P376" s="372" t="s">
        <v>1991</v>
      </c>
      <c r="Q376" s="372" t="s">
        <v>1991</v>
      </c>
      <c r="R376" s="372">
        <v>122.56813299999999</v>
      </c>
      <c r="S376" s="372" t="s">
        <v>1991</v>
      </c>
      <c r="T376" s="372">
        <v>135.89981299999999</v>
      </c>
      <c r="U376" s="372">
        <v>273.28555283333333</v>
      </c>
    </row>
    <row r="377" spans="1:21" ht="43.2" x14ac:dyDescent="0.3">
      <c r="A377" s="109" t="s">
        <v>14</v>
      </c>
      <c r="B377" s="1" t="s">
        <v>27</v>
      </c>
      <c r="D377" s="100" t="s">
        <v>36</v>
      </c>
      <c r="E377" s="110" t="s">
        <v>363</v>
      </c>
      <c r="F377" s="109">
        <v>99418</v>
      </c>
      <c r="G377" s="109" t="s">
        <v>389</v>
      </c>
      <c r="H377" s="372" t="s">
        <v>1991</v>
      </c>
      <c r="I377" s="372" t="s">
        <v>1991</v>
      </c>
      <c r="J377" s="372" t="s">
        <v>1991</v>
      </c>
      <c r="K377" s="372" t="s">
        <v>1991</v>
      </c>
      <c r="L377" s="372" t="s">
        <v>1991</v>
      </c>
      <c r="M377" s="372" t="s">
        <v>1991</v>
      </c>
      <c r="N377" s="372" t="s">
        <v>1991</v>
      </c>
      <c r="O377" s="372" t="s">
        <v>1991</v>
      </c>
      <c r="P377" s="372" t="s">
        <v>1991</v>
      </c>
      <c r="Q377" s="372" t="s">
        <v>1991</v>
      </c>
      <c r="R377" s="372">
        <v>114.57968050847458</v>
      </c>
      <c r="S377" s="372" t="s">
        <v>1991</v>
      </c>
      <c r="T377" s="372">
        <v>127.04246016949153</v>
      </c>
      <c r="U377" s="372">
        <v>255.47400098870057</v>
      </c>
    </row>
    <row r="378" spans="1:21" ht="43.2" x14ac:dyDescent="0.3">
      <c r="A378" s="109" t="s">
        <v>14</v>
      </c>
      <c r="B378" s="1" t="s">
        <v>29</v>
      </c>
      <c r="D378" s="100" t="s">
        <v>36</v>
      </c>
      <c r="E378" s="110" t="s">
        <v>363</v>
      </c>
      <c r="F378" s="109">
        <v>99418</v>
      </c>
      <c r="G378" s="109" t="s">
        <v>389</v>
      </c>
      <c r="H378" s="372" t="s">
        <v>1991</v>
      </c>
      <c r="I378" s="372" t="s">
        <v>1991</v>
      </c>
      <c r="J378" s="372" t="s">
        <v>1991</v>
      </c>
      <c r="K378" s="372" t="s">
        <v>1991</v>
      </c>
      <c r="L378" s="372" t="s">
        <v>1991</v>
      </c>
      <c r="M378" s="372" t="s">
        <v>1991</v>
      </c>
      <c r="N378" s="372" t="s">
        <v>1991</v>
      </c>
      <c r="O378" s="372" t="s">
        <v>1991</v>
      </c>
      <c r="P378" s="372" t="s">
        <v>1991</v>
      </c>
      <c r="Q378" s="372" t="s">
        <v>1991</v>
      </c>
      <c r="R378" s="372">
        <v>114.57968050847458</v>
      </c>
      <c r="S378" s="372" t="s">
        <v>1991</v>
      </c>
      <c r="T378" s="372">
        <v>127.04</v>
      </c>
      <c r="U378" s="372">
        <v>255.47400098870057</v>
      </c>
    </row>
    <row r="379" spans="1:21" ht="43.2" x14ac:dyDescent="0.3">
      <c r="A379" s="109" t="s">
        <v>14</v>
      </c>
      <c r="B379" s="28" t="s">
        <v>1992</v>
      </c>
      <c r="D379" s="100" t="s">
        <v>36</v>
      </c>
      <c r="E379" s="110" t="s">
        <v>363</v>
      </c>
      <c r="F379" s="109">
        <v>99418</v>
      </c>
      <c r="G379" s="109" t="s">
        <v>390</v>
      </c>
      <c r="H379" s="372" t="s">
        <v>1991</v>
      </c>
      <c r="I379" s="372" t="s">
        <v>1991</v>
      </c>
      <c r="J379" s="372" t="s">
        <v>1991</v>
      </c>
      <c r="K379" s="372" t="s">
        <v>1991</v>
      </c>
      <c r="L379" s="372" t="s">
        <v>1991</v>
      </c>
      <c r="M379" s="372" t="s">
        <v>1991</v>
      </c>
      <c r="N379" s="372" t="s">
        <v>1991</v>
      </c>
      <c r="O379" s="372" t="s">
        <v>1991</v>
      </c>
      <c r="P379" s="372" t="s">
        <v>1991</v>
      </c>
      <c r="Q379" s="372" t="s">
        <v>1991</v>
      </c>
      <c r="R379" s="372">
        <v>114.57968050847458</v>
      </c>
      <c r="S379" s="372" t="s">
        <v>1991</v>
      </c>
      <c r="T379" s="372">
        <v>127.04</v>
      </c>
      <c r="U379" s="372">
        <v>255.47400098870057</v>
      </c>
    </row>
    <row r="380" spans="1:21" ht="43.2" x14ac:dyDescent="0.3">
      <c r="A380" s="109" t="s">
        <v>14</v>
      </c>
      <c r="B380" s="28" t="s">
        <v>1993</v>
      </c>
      <c r="D380" s="100" t="s">
        <v>36</v>
      </c>
      <c r="E380" s="110" t="s">
        <v>363</v>
      </c>
      <c r="F380" s="109">
        <v>99418</v>
      </c>
      <c r="G380" s="109" t="s">
        <v>391</v>
      </c>
      <c r="H380" s="372" t="s">
        <v>1991</v>
      </c>
      <c r="I380" s="372" t="s">
        <v>1991</v>
      </c>
      <c r="J380" s="372" t="s">
        <v>1991</v>
      </c>
      <c r="K380" s="372" t="s">
        <v>1991</v>
      </c>
      <c r="L380" s="372" t="s">
        <v>1991</v>
      </c>
      <c r="M380" s="372" t="s">
        <v>1991</v>
      </c>
      <c r="N380" s="372" t="s">
        <v>1991</v>
      </c>
      <c r="O380" s="372" t="s">
        <v>1991</v>
      </c>
      <c r="P380" s="372" t="s">
        <v>1991</v>
      </c>
      <c r="Q380" s="372" t="s">
        <v>1991</v>
      </c>
      <c r="R380" s="372">
        <v>114.57968050847458</v>
      </c>
      <c r="S380" s="372" t="s">
        <v>1991</v>
      </c>
      <c r="T380" s="372">
        <v>127.04</v>
      </c>
      <c r="U380" s="372">
        <v>255.47400098870057</v>
      </c>
    </row>
    <row r="381" spans="1:21" ht="43.2" x14ac:dyDescent="0.3">
      <c r="A381" s="109" t="s">
        <v>14</v>
      </c>
      <c r="B381" s="28" t="s">
        <v>1994</v>
      </c>
      <c r="D381" s="100" t="s">
        <v>36</v>
      </c>
      <c r="E381" s="110" t="s">
        <v>363</v>
      </c>
      <c r="F381" s="109">
        <v>99418</v>
      </c>
      <c r="G381" s="109" t="s">
        <v>392</v>
      </c>
      <c r="H381" s="372" t="s">
        <v>1991</v>
      </c>
      <c r="I381" s="372" t="s">
        <v>1991</v>
      </c>
      <c r="J381" s="372" t="s">
        <v>1991</v>
      </c>
      <c r="K381" s="372" t="s">
        <v>1991</v>
      </c>
      <c r="L381" s="372" t="s">
        <v>1991</v>
      </c>
      <c r="M381" s="372" t="s">
        <v>1991</v>
      </c>
      <c r="N381" s="372" t="s">
        <v>1991</v>
      </c>
      <c r="O381" s="372" t="s">
        <v>1991</v>
      </c>
      <c r="P381" s="372" t="s">
        <v>1991</v>
      </c>
      <c r="Q381" s="372" t="s">
        <v>1991</v>
      </c>
      <c r="R381" s="372">
        <v>114.57968050847458</v>
      </c>
      <c r="S381" s="372" t="s">
        <v>1991</v>
      </c>
      <c r="T381" s="372">
        <v>127.04</v>
      </c>
      <c r="U381" s="372">
        <v>255.47400098870057</v>
      </c>
    </row>
    <row r="382" spans="1:21" ht="43.2" x14ac:dyDescent="0.3">
      <c r="A382" s="109" t="s">
        <v>14</v>
      </c>
      <c r="B382" s="28" t="s">
        <v>1995</v>
      </c>
      <c r="D382" s="100" t="s">
        <v>36</v>
      </c>
      <c r="E382" s="110" t="s">
        <v>363</v>
      </c>
      <c r="F382" s="109">
        <v>99418</v>
      </c>
      <c r="G382" s="109" t="s">
        <v>393</v>
      </c>
      <c r="H382" s="372" t="s">
        <v>1991</v>
      </c>
      <c r="I382" s="372" t="s">
        <v>1991</v>
      </c>
      <c r="J382" s="372" t="s">
        <v>1991</v>
      </c>
      <c r="K382" s="372" t="s">
        <v>1991</v>
      </c>
      <c r="L382" s="372" t="s">
        <v>1991</v>
      </c>
      <c r="M382" s="372" t="s">
        <v>1991</v>
      </c>
      <c r="N382" s="372" t="s">
        <v>1991</v>
      </c>
      <c r="O382" s="372" t="s">
        <v>1991</v>
      </c>
      <c r="P382" s="372" t="s">
        <v>1991</v>
      </c>
      <c r="Q382" s="372" t="s">
        <v>1991</v>
      </c>
      <c r="R382" s="372">
        <v>114.57968050847458</v>
      </c>
      <c r="S382" s="372" t="s">
        <v>1991</v>
      </c>
      <c r="T382" s="372">
        <v>127.04</v>
      </c>
      <c r="U382" s="372">
        <v>255.47400098870057</v>
      </c>
    </row>
    <row r="383" spans="1:21" ht="43.2" x14ac:dyDescent="0.3">
      <c r="A383" s="109" t="s">
        <v>14</v>
      </c>
      <c r="B383" s="1" t="s">
        <v>30</v>
      </c>
      <c r="D383" s="100" t="s">
        <v>36</v>
      </c>
      <c r="E383" s="110" t="s">
        <v>363</v>
      </c>
      <c r="F383" s="109">
        <v>99418</v>
      </c>
      <c r="G383" s="109" t="s">
        <v>394</v>
      </c>
      <c r="H383" s="372" t="s">
        <v>1991</v>
      </c>
      <c r="I383" s="372" t="s">
        <v>1991</v>
      </c>
      <c r="J383" s="372" t="s">
        <v>1991</v>
      </c>
      <c r="K383" s="372" t="s">
        <v>1991</v>
      </c>
      <c r="L383" s="372" t="s">
        <v>1991</v>
      </c>
      <c r="M383" s="372" t="s">
        <v>1991</v>
      </c>
      <c r="N383" s="372" t="s">
        <v>1991</v>
      </c>
      <c r="O383" s="372" t="s">
        <v>1991</v>
      </c>
      <c r="P383" s="372" t="s">
        <v>1991</v>
      </c>
      <c r="Q383" s="372" t="s">
        <v>1991</v>
      </c>
      <c r="R383" s="372">
        <v>122.56813299999999</v>
      </c>
      <c r="S383" s="372" t="s">
        <v>1991</v>
      </c>
      <c r="T383" s="372">
        <v>135.89981299999999</v>
      </c>
      <c r="U383" s="372">
        <v>273.28555283333333</v>
      </c>
    </row>
    <row r="384" spans="1:21" ht="43.2" x14ac:dyDescent="0.3">
      <c r="A384" s="109" t="s">
        <v>14</v>
      </c>
      <c r="B384" s="1" t="s">
        <v>15</v>
      </c>
      <c r="D384" s="100" t="s">
        <v>36</v>
      </c>
      <c r="E384" s="110" t="s">
        <v>363</v>
      </c>
      <c r="F384" s="109">
        <v>99418</v>
      </c>
      <c r="G384" s="109" t="s">
        <v>395</v>
      </c>
      <c r="H384" s="372" t="s">
        <v>1991</v>
      </c>
      <c r="I384" s="372" t="s">
        <v>1991</v>
      </c>
      <c r="J384" s="372" t="s">
        <v>1991</v>
      </c>
      <c r="K384" s="372" t="s">
        <v>1991</v>
      </c>
      <c r="L384" s="372" t="s">
        <v>1991</v>
      </c>
      <c r="M384" s="372" t="s">
        <v>1991</v>
      </c>
      <c r="N384" s="372" t="s">
        <v>1991</v>
      </c>
      <c r="O384" s="372" t="s">
        <v>1991</v>
      </c>
      <c r="P384" s="372" t="s">
        <v>1991</v>
      </c>
      <c r="Q384" s="372" t="s">
        <v>1991</v>
      </c>
      <c r="R384" s="372">
        <v>0</v>
      </c>
      <c r="S384" s="372" t="s">
        <v>1991</v>
      </c>
      <c r="T384" s="372">
        <v>0</v>
      </c>
      <c r="U384" s="372">
        <v>0</v>
      </c>
    </row>
    <row r="385" spans="1:21" ht="43.2" x14ac:dyDescent="0.3">
      <c r="A385" s="109" t="s">
        <v>14</v>
      </c>
      <c r="B385" s="1" t="s">
        <v>32</v>
      </c>
      <c r="D385" s="100" t="s">
        <v>36</v>
      </c>
      <c r="E385" s="110" t="s">
        <v>363</v>
      </c>
      <c r="F385" s="109">
        <v>99418</v>
      </c>
      <c r="G385" s="109" t="s">
        <v>396</v>
      </c>
      <c r="H385" s="372" t="s">
        <v>1991</v>
      </c>
      <c r="I385" s="372" t="s">
        <v>1991</v>
      </c>
      <c r="J385" s="372" t="s">
        <v>1991</v>
      </c>
      <c r="K385" s="372" t="s">
        <v>1991</v>
      </c>
      <c r="L385" s="372" t="s">
        <v>1991</v>
      </c>
      <c r="M385" s="372" t="s">
        <v>1991</v>
      </c>
      <c r="N385" s="372" t="s">
        <v>1991</v>
      </c>
      <c r="O385" s="372" t="s">
        <v>1991</v>
      </c>
      <c r="P385" s="372" t="s">
        <v>1991</v>
      </c>
      <c r="Q385" s="372" t="s">
        <v>1991</v>
      </c>
      <c r="R385" s="372">
        <v>114.57968050847458</v>
      </c>
      <c r="S385" s="372" t="s">
        <v>1991</v>
      </c>
      <c r="T385" s="372">
        <v>127.04</v>
      </c>
      <c r="U385" s="372">
        <v>255.47400098870057</v>
      </c>
    </row>
    <row r="386" spans="1:21" ht="43.2" x14ac:dyDescent="0.3">
      <c r="A386" s="109" t="s">
        <v>14</v>
      </c>
      <c r="B386" s="1" t="s">
        <v>19</v>
      </c>
      <c r="D386" s="100" t="s">
        <v>36</v>
      </c>
      <c r="E386" s="110" t="s">
        <v>363</v>
      </c>
      <c r="F386" s="109">
        <v>99418</v>
      </c>
      <c r="G386" s="109" t="s">
        <v>397</v>
      </c>
      <c r="H386" s="372" t="s">
        <v>1991</v>
      </c>
      <c r="I386" s="372" t="s">
        <v>1991</v>
      </c>
      <c r="J386" s="372" t="s">
        <v>1991</v>
      </c>
      <c r="K386" s="372" t="s">
        <v>1991</v>
      </c>
      <c r="L386" s="372" t="s">
        <v>1991</v>
      </c>
      <c r="M386" s="372" t="s">
        <v>1991</v>
      </c>
      <c r="N386" s="372" t="s">
        <v>1991</v>
      </c>
      <c r="O386" s="372" t="s">
        <v>1991</v>
      </c>
      <c r="P386" s="372" t="s">
        <v>1991</v>
      </c>
      <c r="Q386" s="372" t="s">
        <v>1991</v>
      </c>
      <c r="R386" s="372">
        <v>0</v>
      </c>
      <c r="S386" s="372" t="s">
        <v>1991</v>
      </c>
      <c r="T386" s="372">
        <v>0</v>
      </c>
      <c r="U386" s="372">
        <v>0</v>
      </c>
    </row>
    <row r="387" spans="1:21" ht="43.2" x14ac:dyDescent="0.3">
      <c r="A387" s="109" t="s">
        <v>14</v>
      </c>
      <c r="B387" s="1" t="s">
        <v>21</v>
      </c>
      <c r="D387" s="100" t="s">
        <v>36</v>
      </c>
      <c r="E387" s="110" t="s">
        <v>363</v>
      </c>
      <c r="F387" s="109">
        <v>99418</v>
      </c>
      <c r="G387" s="109" t="s">
        <v>398</v>
      </c>
      <c r="H387" s="372" t="s">
        <v>1991</v>
      </c>
      <c r="I387" s="372" t="s">
        <v>1991</v>
      </c>
      <c r="J387" s="372" t="s">
        <v>1991</v>
      </c>
      <c r="K387" s="372" t="s">
        <v>1991</v>
      </c>
      <c r="L387" s="372" t="s">
        <v>1991</v>
      </c>
      <c r="M387" s="372" t="s">
        <v>1991</v>
      </c>
      <c r="N387" s="372" t="s">
        <v>1991</v>
      </c>
      <c r="O387" s="372" t="s">
        <v>1991</v>
      </c>
      <c r="P387" s="372" t="s">
        <v>1991</v>
      </c>
      <c r="Q387" s="372" t="s">
        <v>1991</v>
      </c>
      <c r="R387" s="372">
        <v>0</v>
      </c>
      <c r="S387" s="372" t="s">
        <v>1991</v>
      </c>
      <c r="T387" s="372">
        <v>0</v>
      </c>
      <c r="U387" s="372">
        <v>0</v>
      </c>
    </row>
    <row r="388" spans="1:21" ht="43.2" x14ac:dyDescent="0.3">
      <c r="A388" s="109" t="s">
        <v>14</v>
      </c>
      <c r="B388" s="1" t="s">
        <v>27</v>
      </c>
      <c r="D388" s="100" t="s">
        <v>206</v>
      </c>
      <c r="E388" s="110" t="s">
        <v>2002</v>
      </c>
      <c r="F388" s="109">
        <v>99441</v>
      </c>
      <c r="G388" s="109" t="s">
        <v>403</v>
      </c>
      <c r="H388" s="372" t="s">
        <v>1991</v>
      </c>
      <c r="I388" s="372" t="s">
        <v>1991</v>
      </c>
      <c r="J388" s="372" t="s">
        <v>1991</v>
      </c>
      <c r="K388" s="373" t="s">
        <v>1991</v>
      </c>
      <c r="L388" s="373" t="s">
        <v>1991</v>
      </c>
      <c r="M388" s="373" t="s">
        <v>1991</v>
      </c>
      <c r="N388" s="373" t="s">
        <v>1991</v>
      </c>
      <c r="O388" s="373" t="s">
        <v>1991</v>
      </c>
      <c r="P388" s="373" t="s">
        <v>1991</v>
      </c>
      <c r="Q388" s="373" t="s">
        <v>1991</v>
      </c>
      <c r="R388" s="373">
        <v>57.29</v>
      </c>
      <c r="S388" s="373" t="s">
        <v>1991</v>
      </c>
      <c r="T388" s="373">
        <v>63.52</v>
      </c>
      <c r="U388" s="373">
        <v>127.74</v>
      </c>
    </row>
    <row r="389" spans="1:21" ht="43.2" x14ac:dyDescent="0.3">
      <c r="A389" s="109" t="s">
        <v>14</v>
      </c>
      <c r="B389" s="1" t="s">
        <v>29</v>
      </c>
      <c r="D389" s="100" t="s">
        <v>206</v>
      </c>
      <c r="E389" s="110" t="s">
        <v>2002</v>
      </c>
      <c r="F389" s="109">
        <v>99441</v>
      </c>
      <c r="G389" s="109" t="s">
        <v>403</v>
      </c>
      <c r="H389" s="372" t="s">
        <v>1991</v>
      </c>
      <c r="I389" s="372" t="s">
        <v>1991</v>
      </c>
      <c r="J389" s="372" t="s">
        <v>1991</v>
      </c>
      <c r="K389" s="373" t="s">
        <v>1991</v>
      </c>
      <c r="L389" s="373" t="s">
        <v>1991</v>
      </c>
      <c r="M389" s="373" t="s">
        <v>1991</v>
      </c>
      <c r="N389" s="373" t="s">
        <v>1991</v>
      </c>
      <c r="O389" s="373" t="s">
        <v>1991</v>
      </c>
      <c r="P389" s="373" t="s">
        <v>1991</v>
      </c>
      <c r="Q389" s="373" t="s">
        <v>1991</v>
      </c>
      <c r="R389" s="373">
        <v>57.29</v>
      </c>
      <c r="S389" s="373" t="s">
        <v>1991</v>
      </c>
      <c r="T389" s="373">
        <v>63.52</v>
      </c>
      <c r="U389" s="373">
        <v>127.74</v>
      </c>
    </row>
    <row r="390" spans="1:21" ht="43.2" x14ac:dyDescent="0.3">
      <c r="A390" s="109" t="s">
        <v>14</v>
      </c>
      <c r="B390" s="28" t="s">
        <v>1992</v>
      </c>
      <c r="C390" s="16"/>
      <c r="D390" s="100" t="s">
        <v>206</v>
      </c>
      <c r="E390" s="110" t="s">
        <v>2002</v>
      </c>
      <c r="F390" s="16">
        <v>99441</v>
      </c>
      <c r="G390" s="16" t="s">
        <v>399</v>
      </c>
      <c r="H390" s="372" t="s">
        <v>1991</v>
      </c>
      <c r="I390" s="372" t="s">
        <v>1991</v>
      </c>
      <c r="J390" s="372" t="s">
        <v>1991</v>
      </c>
      <c r="K390" s="373" t="s">
        <v>1991</v>
      </c>
      <c r="L390" s="372" t="s">
        <v>1991</v>
      </c>
      <c r="M390" s="372" t="s">
        <v>1991</v>
      </c>
      <c r="N390" s="372" t="s">
        <v>1991</v>
      </c>
      <c r="O390" s="373" t="s">
        <v>1991</v>
      </c>
      <c r="P390" s="372" t="s">
        <v>1991</v>
      </c>
      <c r="Q390" s="372" t="s">
        <v>1991</v>
      </c>
      <c r="R390" s="373">
        <v>57.29</v>
      </c>
      <c r="S390" s="373" t="s">
        <v>1991</v>
      </c>
      <c r="T390" s="373">
        <v>63.52</v>
      </c>
      <c r="U390" s="373">
        <v>127.74</v>
      </c>
    </row>
    <row r="391" spans="1:21" ht="43.2" x14ac:dyDescent="0.3">
      <c r="A391" s="109" t="s">
        <v>14</v>
      </c>
      <c r="B391" s="28" t="s">
        <v>1993</v>
      </c>
      <c r="C391" s="16"/>
      <c r="D391" s="100" t="s">
        <v>206</v>
      </c>
      <c r="E391" s="110" t="s">
        <v>2002</v>
      </c>
      <c r="F391" s="16">
        <v>99441</v>
      </c>
      <c r="G391" s="16" t="s">
        <v>400</v>
      </c>
      <c r="H391" s="372" t="s">
        <v>1991</v>
      </c>
      <c r="I391" s="372" t="s">
        <v>1991</v>
      </c>
      <c r="J391" s="372" t="s">
        <v>1991</v>
      </c>
      <c r="K391" s="373" t="s">
        <v>1991</v>
      </c>
      <c r="L391" s="372" t="s">
        <v>1991</v>
      </c>
      <c r="M391" s="372" t="s">
        <v>1991</v>
      </c>
      <c r="N391" s="372" t="s">
        <v>1991</v>
      </c>
      <c r="O391" s="373" t="s">
        <v>1991</v>
      </c>
      <c r="P391" s="372" t="s">
        <v>1991</v>
      </c>
      <c r="Q391" s="372" t="s">
        <v>1991</v>
      </c>
      <c r="R391" s="373">
        <v>57.29</v>
      </c>
      <c r="S391" s="373" t="s">
        <v>1991</v>
      </c>
      <c r="T391" s="373">
        <v>63.52</v>
      </c>
      <c r="U391" s="373">
        <v>127.74</v>
      </c>
    </row>
    <row r="392" spans="1:21" ht="43.2" x14ac:dyDescent="0.3">
      <c r="A392" s="109" t="s">
        <v>14</v>
      </c>
      <c r="B392" s="28" t="s">
        <v>1994</v>
      </c>
      <c r="D392" s="100" t="s">
        <v>206</v>
      </c>
      <c r="E392" s="110" t="s">
        <v>2002</v>
      </c>
      <c r="F392" s="109">
        <v>99441</v>
      </c>
      <c r="G392" s="109" t="s">
        <v>401</v>
      </c>
      <c r="H392" s="372" t="s">
        <v>1991</v>
      </c>
      <c r="I392" s="372" t="s">
        <v>1991</v>
      </c>
      <c r="J392" s="372" t="s">
        <v>1991</v>
      </c>
      <c r="K392" s="373" t="s">
        <v>1991</v>
      </c>
      <c r="L392" s="373" t="s">
        <v>1991</v>
      </c>
      <c r="M392" s="373" t="s">
        <v>1991</v>
      </c>
      <c r="N392" s="373" t="s">
        <v>1991</v>
      </c>
      <c r="O392" s="373" t="s">
        <v>1991</v>
      </c>
      <c r="P392" s="373" t="s">
        <v>1991</v>
      </c>
      <c r="Q392" s="373" t="s">
        <v>1991</v>
      </c>
      <c r="R392" s="373">
        <v>57.29</v>
      </c>
      <c r="S392" s="373" t="s">
        <v>1991</v>
      </c>
      <c r="T392" s="373">
        <v>63.52</v>
      </c>
      <c r="U392" s="373">
        <v>127.74</v>
      </c>
    </row>
    <row r="393" spans="1:21" ht="43.2" x14ac:dyDescent="0.3">
      <c r="A393" s="109" t="s">
        <v>14</v>
      </c>
      <c r="B393" s="28" t="s">
        <v>1995</v>
      </c>
      <c r="D393" s="100" t="s">
        <v>206</v>
      </c>
      <c r="E393" s="110" t="s">
        <v>2002</v>
      </c>
      <c r="F393" s="109">
        <v>99441</v>
      </c>
      <c r="G393" s="109" t="s">
        <v>402</v>
      </c>
      <c r="H393" s="372" t="s">
        <v>1991</v>
      </c>
      <c r="I393" s="372" t="s">
        <v>1991</v>
      </c>
      <c r="J393" s="372" t="s">
        <v>1991</v>
      </c>
      <c r="K393" s="373" t="s">
        <v>1991</v>
      </c>
      <c r="L393" s="373" t="s">
        <v>1991</v>
      </c>
      <c r="M393" s="373" t="s">
        <v>1991</v>
      </c>
      <c r="N393" s="373" t="s">
        <v>1991</v>
      </c>
      <c r="O393" s="373" t="s">
        <v>1991</v>
      </c>
      <c r="P393" s="373" t="s">
        <v>1991</v>
      </c>
      <c r="Q393" s="373" t="s">
        <v>1991</v>
      </c>
      <c r="R393" s="373">
        <v>57.29</v>
      </c>
      <c r="S393" s="373" t="s">
        <v>1991</v>
      </c>
      <c r="T393" s="373">
        <v>63.52</v>
      </c>
      <c r="U393" s="373">
        <v>127.74</v>
      </c>
    </row>
    <row r="394" spans="1:21" ht="43.2" x14ac:dyDescent="0.3">
      <c r="A394" s="109" t="s">
        <v>14</v>
      </c>
      <c r="B394" s="1" t="s">
        <v>30</v>
      </c>
      <c r="D394" s="100" t="s">
        <v>206</v>
      </c>
      <c r="E394" s="110" t="s">
        <v>2002</v>
      </c>
      <c r="F394" s="109">
        <v>99441</v>
      </c>
      <c r="G394" s="109" t="s">
        <v>404</v>
      </c>
      <c r="H394" s="372" t="s">
        <v>1991</v>
      </c>
      <c r="I394" s="372" t="s">
        <v>1991</v>
      </c>
      <c r="J394" s="372" t="s">
        <v>1991</v>
      </c>
      <c r="K394" s="373" t="s">
        <v>1991</v>
      </c>
      <c r="L394" s="373" t="s">
        <v>1991</v>
      </c>
      <c r="M394" s="373" t="s">
        <v>1991</v>
      </c>
      <c r="N394" s="373" t="s">
        <v>1991</v>
      </c>
      <c r="O394" s="373" t="s">
        <v>1991</v>
      </c>
      <c r="P394" s="373" t="s">
        <v>1991</v>
      </c>
      <c r="Q394" s="373" t="s">
        <v>1991</v>
      </c>
      <c r="R394" s="373">
        <v>61.28</v>
      </c>
      <c r="S394" s="373" t="s">
        <v>1991</v>
      </c>
      <c r="T394" s="373">
        <v>67.95</v>
      </c>
      <c r="U394" s="372">
        <v>136.63999999999999</v>
      </c>
    </row>
    <row r="395" spans="1:21" ht="43.2" x14ac:dyDescent="0.3">
      <c r="A395" s="109" t="s">
        <v>14</v>
      </c>
      <c r="B395" s="1" t="s">
        <v>27</v>
      </c>
      <c r="D395" s="100" t="s">
        <v>206</v>
      </c>
      <c r="E395" s="110" t="s">
        <v>2003</v>
      </c>
      <c r="F395" s="109">
        <v>99442</v>
      </c>
      <c r="G395" s="109" t="s">
        <v>409</v>
      </c>
      <c r="H395" s="372" t="s">
        <v>1991</v>
      </c>
      <c r="I395" s="372" t="s">
        <v>1991</v>
      </c>
      <c r="J395" s="372" t="s">
        <v>1991</v>
      </c>
      <c r="K395" s="373" t="s">
        <v>1991</v>
      </c>
      <c r="L395" s="373" t="s">
        <v>1991</v>
      </c>
      <c r="M395" s="373" t="s">
        <v>1991</v>
      </c>
      <c r="N395" s="373" t="s">
        <v>1991</v>
      </c>
      <c r="O395" s="373" t="s">
        <v>1991</v>
      </c>
      <c r="P395" s="373" t="s">
        <v>1991</v>
      </c>
      <c r="Q395" s="373" t="s">
        <v>1991</v>
      </c>
      <c r="R395" s="374">
        <v>114.58</v>
      </c>
      <c r="S395" s="374" t="s">
        <v>1991</v>
      </c>
      <c r="T395" s="374">
        <v>127.04</v>
      </c>
      <c r="U395" s="374">
        <v>255.47</v>
      </c>
    </row>
    <row r="396" spans="1:21" ht="43.2" x14ac:dyDescent="0.3">
      <c r="A396" s="109" t="s">
        <v>14</v>
      </c>
      <c r="B396" s="1" t="s">
        <v>29</v>
      </c>
      <c r="D396" s="100" t="s">
        <v>206</v>
      </c>
      <c r="E396" s="110" t="s">
        <v>2003</v>
      </c>
      <c r="F396" s="109">
        <v>99442</v>
      </c>
      <c r="G396" s="109" t="s">
        <v>409</v>
      </c>
      <c r="H396" s="372" t="s">
        <v>1991</v>
      </c>
      <c r="I396" s="372" t="s">
        <v>1991</v>
      </c>
      <c r="J396" s="372" t="s">
        <v>1991</v>
      </c>
      <c r="K396" s="373" t="s">
        <v>1991</v>
      </c>
      <c r="L396" s="373" t="s">
        <v>1991</v>
      </c>
      <c r="M396" s="373" t="s">
        <v>1991</v>
      </c>
      <c r="N396" s="373" t="s">
        <v>1991</v>
      </c>
      <c r="O396" s="373" t="s">
        <v>1991</v>
      </c>
      <c r="P396" s="373" t="s">
        <v>1991</v>
      </c>
      <c r="Q396" s="373" t="s">
        <v>1991</v>
      </c>
      <c r="R396" s="374">
        <v>114.58</v>
      </c>
      <c r="S396" s="374" t="s">
        <v>1991</v>
      </c>
      <c r="T396" s="374">
        <v>127.04</v>
      </c>
      <c r="U396" s="374">
        <v>255.47</v>
      </c>
    </row>
    <row r="397" spans="1:21" ht="43.2" x14ac:dyDescent="0.3">
      <c r="A397" s="109" t="s">
        <v>14</v>
      </c>
      <c r="B397" s="28" t="s">
        <v>1992</v>
      </c>
      <c r="C397" s="16"/>
      <c r="D397" s="100" t="s">
        <v>206</v>
      </c>
      <c r="E397" s="110" t="s">
        <v>2003</v>
      </c>
      <c r="F397" s="16">
        <v>99442</v>
      </c>
      <c r="G397" s="16" t="s">
        <v>405</v>
      </c>
      <c r="H397" s="372" t="s">
        <v>1991</v>
      </c>
      <c r="I397" s="372" t="s">
        <v>1991</v>
      </c>
      <c r="J397" s="372" t="s">
        <v>1991</v>
      </c>
      <c r="K397" s="373" t="s">
        <v>1991</v>
      </c>
      <c r="L397" s="372" t="s">
        <v>1991</v>
      </c>
      <c r="M397" s="372" t="s">
        <v>1991</v>
      </c>
      <c r="N397" s="372" t="s">
        <v>1991</v>
      </c>
      <c r="O397" s="373" t="s">
        <v>1991</v>
      </c>
      <c r="P397" s="372" t="s">
        <v>1991</v>
      </c>
      <c r="Q397" s="372" t="s">
        <v>1991</v>
      </c>
      <c r="R397" s="374">
        <v>114.58</v>
      </c>
      <c r="S397" s="374" t="s">
        <v>1991</v>
      </c>
      <c r="T397" s="374">
        <v>127.04</v>
      </c>
      <c r="U397" s="374">
        <v>255.47</v>
      </c>
    </row>
    <row r="398" spans="1:21" ht="43.2" x14ac:dyDescent="0.3">
      <c r="A398" s="109" t="s">
        <v>14</v>
      </c>
      <c r="B398" s="28" t="s">
        <v>1993</v>
      </c>
      <c r="C398" s="16"/>
      <c r="D398" s="100" t="s">
        <v>206</v>
      </c>
      <c r="E398" s="110" t="s">
        <v>2003</v>
      </c>
      <c r="F398" s="16">
        <v>99442</v>
      </c>
      <c r="G398" s="16" t="s">
        <v>406</v>
      </c>
      <c r="H398" s="372" t="s">
        <v>1991</v>
      </c>
      <c r="I398" s="372" t="s">
        <v>1991</v>
      </c>
      <c r="J398" s="372" t="s">
        <v>1991</v>
      </c>
      <c r="K398" s="373" t="s">
        <v>1991</v>
      </c>
      <c r="L398" s="372" t="s">
        <v>1991</v>
      </c>
      <c r="M398" s="372" t="s">
        <v>1991</v>
      </c>
      <c r="N398" s="372" t="s">
        <v>1991</v>
      </c>
      <c r="O398" s="373" t="s">
        <v>1991</v>
      </c>
      <c r="P398" s="372" t="s">
        <v>1991</v>
      </c>
      <c r="Q398" s="372" t="s">
        <v>1991</v>
      </c>
      <c r="R398" s="374">
        <v>114.58</v>
      </c>
      <c r="S398" s="374" t="s">
        <v>1991</v>
      </c>
      <c r="T398" s="374">
        <v>127.04</v>
      </c>
      <c r="U398" s="374">
        <v>255.47</v>
      </c>
    </row>
    <row r="399" spans="1:21" ht="43.2" x14ac:dyDescent="0.3">
      <c r="A399" s="109" t="s">
        <v>14</v>
      </c>
      <c r="B399" s="28" t="s">
        <v>1994</v>
      </c>
      <c r="D399" s="100" t="s">
        <v>206</v>
      </c>
      <c r="E399" s="110" t="s">
        <v>2003</v>
      </c>
      <c r="F399" s="109">
        <v>99442</v>
      </c>
      <c r="G399" s="109" t="s">
        <v>407</v>
      </c>
      <c r="H399" s="372" t="s">
        <v>1991</v>
      </c>
      <c r="I399" s="372" t="s">
        <v>1991</v>
      </c>
      <c r="J399" s="372" t="s">
        <v>1991</v>
      </c>
      <c r="K399" s="373" t="s">
        <v>1991</v>
      </c>
      <c r="L399" s="373" t="s">
        <v>1991</v>
      </c>
      <c r="M399" s="373" t="s">
        <v>1991</v>
      </c>
      <c r="N399" s="373" t="s">
        <v>1991</v>
      </c>
      <c r="O399" s="373" t="s">
        <v>1991</v>
      </c>
      <c r="P399" s="373" t="s">
        <v>1991</v>
      </c>
      <c r="Q399" s="373" t="s">
        <v>1991</v>
      </c>
      <c r="R399" s="374">
        <v>114.58</v>
      </c>
      <c r="S399" s="374" t="s">
        <v>1991</v>
      </c>
      <c r="T399" s="374">
        <v>127.04</v>
      </c>
      <c r="U399" s="374">
        <v>255.47</v>
      </c>
    </row>
    <row r="400" spans="1:21" ht="43.2" x14ac:dyDescent="0.3">
      <c r="A400" s="109" t="s">
        <v>14</v>
      </c>
      <c r="B400" s="28" t="s">
        <v>1995</v>
      </c>
      <c r="D400" s="100" t="s">
        <v>206</v>
      </c>
      <c r="E400" s="110" t="s">
        <v>2003</v>
      </c>
      <c r="F400" s="109">
        <v>99442</v>
      </c>
      <c r="G400" s="109" t="s">
        <v>408</v>
      </c>
      <c r="H400" s="372" t="s">
        <v>1991</v>
      </c>
      <c r="I400" s="372" t="s">
        <v>1991</v>
      </c>
      <c r="J400" s="372" t="s">
        <v>1991</v>
      </c>
      <c r="K400" s="373" t="s">
        <v>1991</v>
      </c>
      <c r="L400" s="373" t="s">
        <v>1991</v>
      </c>
      <c r="M400" s="373" t="s">
        <v>1991</v>
      </c>
      <c r="N400" s="373" t="s">
        <v>1991</v>
      </c>
      <c r="O400" s="373" t="s">
        <v>1991</v>
      </c>
      <c r="P400" s="373" t="s">
        <v>1991</v>
      </c>
      <c r="Q400" s="373" t="s">
        <v>1991</v>
      </c>
      <c r="R400" s="374">
        <v>114.58</v>
      </c>
      <c r="S400" s="374" t="s">
        <v>1991</v>
      </c>
      <c r="T400" s="374">
        <v>127.04</v>
      </c>
      <c r="U400" s="374">
        <v>255.47</v>
      </c>
    </row>
    <row r="401" spans="1:21" s="32" customFormat="1" ht="43.2" x14ac:dyDescent="0.3">
      <c r="A401" s="109" t="s">
        <v>14</v>
      </c>
      <c r="B401" s="1" t="s">
        <v>30</v>
      </c>
      <c r="C401" s="109"/>
      <c r="D401" s="100" t="s">
        <v>206</v>
      </c>
      <c r="E401" s="110" t="s">
        <v>2003</v>
      </c>
      <c r="F401" s="109">
        <v>99442</v>
      </c>
      <c r="G401" s="109" t="s">
        <v>410</v>
      </c>
      <c r="H401" s="372" t="s">
        <v>1991</v>
      </c>
      <c r="I401" s="372" t="s">
        <v>1991</v>
      </c>
      <c r="J401" s="372" t="s">
        <v>1991</v>
      </c>
      <c r="K401" s="373" t="s">
        <v>1991</v>
      </c>
      <c r="L401" s="373" t="s">
        <v>1991</v>
      </c>
      <c r="M401" s="373" t="s">
        <v>1991</v>
      </c>
      <c r="N401" s="373" t="s">
        <v>1991</v>
      </c>
      <c r="O401" s="373" t="s">
        <v>1991</v>
      </c>
      <c r="P401" s="373" t="s">
        <v>1991</v>
      </c>
      <c r="Q401" s="373" t="s">
        <v>1991</v>
      </c>
      <c r="R401" s="374">
        <v>122.57</v>
      </c>
      <c r="S401" s="374" t="s">
        <v>1991</v>
      </c>
      <c r="T401" s="374">
        <v>135.89981299999999</v>
      </c>
      <c r="U401" s="374">
        <v>273.28555283333333</v>
      </c>
    </row>
    <row r="402" spans="1:21" s="32" customFormat="1" ht="43.2" x14ac:dyDescent="0.3">
      <c r="A402" s="109" t="s">
        <v>14</v>
      </c>
      <c r="B402" s="1" t="s">
        <v>27</v>
      </c>
      <c r="C402" s="109"/>
      <c r="D402" s="100" t="s">
        <v>206</v>
      </c>
      <c r="E402" s="110" t="s">
        <v>2004</v>
      </c>
      <c r="F402" s="109">
        <v>99443</v>
      </c>
      <c r="G402" s="109" t="s">
        <v>415</v>
      </c>
      <c r="H402" s="372" t="s">
        <v>1991</v>
      </c>
      <c r="I402" s="372" t="s">
        <v>1991</v>
      </c>
      <c r="J402" s="372" t="s">
        <v>1991</v>
      </c>
      <c r="K402" s="373" t="s">
        <v>1991</v>
      </c>
      <c r="L402" s="373" t="s">
        <v>1991</v>
      </c>
      <c r="M402" s="373" t="s">
        <v>1991</v>
      </c>
      <c r="N402" s="373" t="s">
        <v>1991</v>
      </c>
      <c r="O402" s="373" t="s">
        <v>1991</v>
      </c>
      <c r="P402" s="373" t="s">
        <v>1991</v>
      </c>
      <c r="Q402" s="373" t="s">
        <v>1991</v>
      </c>
      <c r="R402" s="373">
        <v>229.16</v>
      </c>
      <c r="S402" s="373" t="s">
        <v>1991</v>
      </c>
      <c r="T402" s="373">
        <v>254.08</v>
      </c>
      <c r="U402" s="373">
        <v>510.95</v>
      </c>
    </row>
    <row r="403" spans="1:21" s="32" customFormat="1" ht="43.2" x14ac:dyDescent="0.3">
      <c r="A403" s="109" t="s">
        <v>14</v>
      </c>
      <c r="B403" s="1" t="s">
        <v>29</v>
      </c>
      <c r="C403" s="109"/>
      <c r="D403" s="100" t="s">
        <v>206</v>
      </c>
      <c r="E403" s="110" t="s">
        <v>2004</v>
      </c>
      <c r="F403" s="109">
        <v>99443</v>
      </c>
      <c r="G403" s="109" t="s">
        <v>415</v>
      </c>
      <c r="H403" s="372" t="s">
        <v>1991</v>
      </c>
      <c r="I403" s="372" t="s">
        <v>1991</v>
      </c>
      <c r="J403" s="372" t="s">
        <v>1991</v>
      </c>
      <c r="K403" s="373" t="s">
        <v>1991</v>
      </c>
      <c r="L403" s="373" t="s">
        <v>1991</v>
      </c>
      <c r="M403" s="373" t="s">
        <v>1991</v>
      </c>
      <c r="N403" s="373" t="s">
        <v>1991</v>
      </c>
      <c r="O403" s="373" t="s">
        <v>1991</v>
      </c>
      <c r="P403" s="373" t="s">
        <v>1991</v>
      </c>
      <c r="Q403" s="373" t="s">
        <v>1991</v>
      </c>
      <c r="R403" s="373">
        <v>229.16</v>
      </c>
      <c r="S403" s="373" t="s">
        <v>1991</v>
      </c>
      <c r="T403" s="373">
        <v>254.08</v>
      </c>
      <c r="U403" s="373">
        <v>510.95</v>
      </c>
    </row>
    <row r="404" spans="1:21" s="32" customFormat="1" ht="43.2" x14ac:dyDescent="0.3">
      <c r="A404" s="109" t="s">
        <v>14</v>
      </c>
      <c r="B404" s="28" t="s">
        <v>1992</v>
      </c>
      <c r="C404" s="16"/>
      <c r="D404" s="100" t="s">
        <v>206</v>
      </c>
      <c r="E404" s="110" t="s">
        <v>2004</v>
      </c>
      <c r="F404" s="16">
        <v>99443</v>
      </c>
      <c r="G404" s="16" t="s">
        <v>411</v>
      </c>
      <c r="H404" s="372" t="s">
        <v>1991</v>
      </c>
      <c r="I404" s="372" t="s">
        <v>1991</v>
      </c>
      <c r="J404" s="372" t="s">
        <v>1991</v>
      </c>
      <c r="K404" s="372" t="s">
        <v>1991</v>
      </c>
      <c r="L404" s="372" t="s">
        <v>1991</v>
      </c>
      <c r="M404" s="372" t="s">
        <v>1991</v>
      </c>
      <c r="N404" s="372" t="s">
        <v>1991</v>
      </c>
      <c r="O404" s="373" t="s">
        <v>1991</v>
      </c>
      <c r="P404" s="372" t="s">
        <v>1991</v>
      </c>
      <c r="Q404" s="372" t="s">
        <v>1991</v>
      </c>
      <c r="R404" s="373">
        <v>229.16</v>
      </c>
      <c r="S404" s="372" t="s">
        <v>1991</v>
      </c>
      <c r="T404" s="373">
        <v>254.08</v>
      </c>
      <c r="U404" s="373">
        <v>510.95</v>
      </c>
    </row>
    <row r="405" spans="1:21" s="32" customFormat="1" ht="43.2" x14ac:dyDescent="0.3">
      <c r="A405" s="109" t="s">
        <v>14</v>
      </c>
      <c r="B405" s="28" t="s">
        <v>1993</v>
      </c>
      <c r="C405" s="16"/>
      <c r="D405" s="100" t="s">
        <v>206</v>
      </c>
      <c r="E405" s="110" t="s">
        <v>2004</v>
      </c>
      <c r="F405" s="16">
        <v>99443</v>
      </c>
      <c r="G405" s="16" t="s">
        <v>412</v>
      </c>
      <c r="H405" s="372" t="s">
        <v>1991</v>
      </c>
      <c r="I405" s="372" t="s">
        <v>1991</v>
      </c>
      <c r="J405" s="372" t="s">
        <v>1991</v>
      </c>
      <c r="K405" s="372" t="s">
        <v>1991</v>
      </c>
      <c r="L405" s="372" t="s">
        <v>1991</v>
      </c>
      <c r="M405" s="372" t="s">
        <v>1991</v>
      </c>
      <c r="N405" s="372" t="s">
        <v>1991</v>
      </c>
      <c r="O405" s="373" t="s">
        <v>1991</v>
      </c>
      <c r="P405" s="372" t="s">
        <v>1991</v>
      </c>
      <c r="Q405" s="372" t="s">
        <v>1991</v>
      </c>
      <c r="R405" s="373">
        <v>229.16</v>
      </c>
      <c r="S405" s="372" t="s">
        <v>1991</v>
      </c>
      <c r="T405" s="373">
        <v>254.08</v>
      </c>
      <c r="U405" s="373">
        <v>510.95</v>
      </c>
    </row>
    <row r="406" spans="1:21" s="32" customFormat="1" ht="43.2" x14ac:dyDescent="0.3">
      <c r="A406" s="109" t="s">
        <v>14</v>
      </c>
      <c r="B406" s="28" t="s">
        <v>1994</v>
      </c>
      <c r="C406" s="109"/>
      <c r="D406" s="100" t="s">
        <v>206</v>
      </c>
      <c r="E406" s="110" t="s">
        <v>2004</v>
      </c>
      <c r="F406" s="109">
        <v>99443</v>
      </c>
      <c r="G406" s="109" t="s">
        <v>413</v>
      </c>
      <c r="H406" s="372" t="s">
        <v>1991</v>
      </c>
      <c r="I406" s="372" t="s">
        <v>1991</v>
      </c>
      <c r="J406" s="372" t="s">
        <v>1991</v>
      </c>
      <c r="K406" s="373" t="s">
        <v>1991</v>
      </c>
      <c r="L406" s="373" t="s">
        <v>1991</v>
      </c>
      <c r="M406" s="373" t="s">
        <v>1991</v>
      </c>
      <c r="N406" s="373" t="s">
        <v>1991</v>
      </c>
      <c r="O406" s="373" t="s">
        <v>1991</v>
      </c>
      <c r="P406" s="373" t="s">
        <v>1991</v>
      </c>
      <c r="Q406" s="373" t="s">
        <v>1991</v>
      </c>
      <c r="R406" s="373">
        <v>229.16</v>
      </c>
      <c r="S406" s="373" t="s">
        <v>1991</v>
      </c>
      <c r="T406" s="373">
        <v>254.08</v>
      </c>
      <c r="U406" s="373">
        <v>510.95</v>
      </c>
    </row>
    <row r="407" spans="1:21" s="32" customFormat="1" ht="43.2" x14ac:dyDescent="0.3">
      <c r="A407" s="109" t="s">
        <v>14</v>
      </c>
      <c r="B407" s="28" t="s">
        <v>1995</v>
      </c>
      <c r="C407" s="109"/>
      <c r="D407" s="100" t="s">
        <v>206</v>
      </c>
      <c r="E407" s="110" t="s">
        <v>2004</v>
      </c>
      <c r="F407" s="109">
        <v>99443</v>
      </c>
      <c r="G407" s="109" t="s">
        <v>414</v>
      </c>
      <c r="H407" s="372" t="s">
        <v>1991</v>
      </c>
      <c r="I407" s="372" t="s">
        <v>1991</v>
      </c>
      <c r="J407" s="372" t="s">
        <v>1991</v>
      </c>
      <c r="K407" s="373" t="s">
        <v>1991</v>
      </c>
      <c r="L407" s="373" t="s">
        <v>1991</v>
      </c>
      <c r="M407" s="373" t="s">
        <v>1991</v>
      </c>
      <c r="N407" s="373" t="s">
        <v>1991</v>
      </c>
      <c r="O407" s="373" t="s">
        <v>1991</v>
      </c>
      <c r="P407" s="373" t="s">
        <v>1991</v>
      </c>
      <c r="Q407" s="373" t="s">
        <v>1991</v>
      </c>
      <c r="R407" s="373">
        <v>229.16</v>
      </c>
      <c r="S407" s="373" t="s">
        <v>1991</v>
      </c>
      <c r="T407" s="373">
        <v>254.08</v>
      </c>
      <c r="U407" s="373">
        <v>510.95</v>
      </c>
    </row>
    <row r="408" spans="1:21" s="32" customFormat="1" ht="43.2" x14ac:dyDescent="0.3">
      <c r="A408" s="109" t="s">
        <v>14</v>
      </c>
      <c r="B408" s="1" t="s">
        <v>30</v>
      </c>
      <c r="C408" s="109"/>
      <c r="D408" s="100" t="s">
        <v>206</v>
      </c>
      <c r="E408" s="110" t="s">
        <v>2004</v>
      </c>
      <c r="F408" s="109">
        <v>99443</v>
      </c>
      <c r="G408" s="109" t="s">
        <v>416</v>
      </c>
      <c r="H408" s="372" t="s">
        <v>1991</v>
      </c>
      <c r="I408" s="372" t="s">
        <v>1991</v>
      </c>
      <c r="J408" s="372" t="s">
        <v>1991</v>
      </c>
      <c r="K408" s="373" t="s">
        <v>1991</v>
      </c>
      <c r="L408" s="373" t="s">
        <v>1991</v>
      </c>
      <c r="M408" s="373" t="s">
        <v>1991</v>
      </c>
      <c r="N408" s="373" t="s">
        <v>1991</v>
      </c>
      <c r="O408" s="373" t="s">
        <v>1991</v>
      </c>
      <c r="P408" s="373" t="s">
        <v>1991</v>
      </c>
      <c r="Q408" s="373" t="s">
        <v>1991</v>
      </c>
      <c r="R408" s="373">
        <v>245.14</v>
      </c>
      <c r="S408" s="373" t="s">
        <v>1991</v>
      </c>
      <c r="T408" s="373">
        <v>271.8</v>
      </c>
      <c r="U408" s="373">
        <v>546.57000000000005</v>
      </c>
    </row>
    <row r="409" spans="1:21" s="32" customFormat="1" ht="43.2" x14ac:dyDescent="0.3">
      <c r="A409" s="16" t="s">
        <v>14</v>
      </c>
      <c r="B409" s="1" t="s">
        <v>27</v>
      </c>
      <c r="C409" s="109"/>
      <c r="D409" s="100" t="s">
        <v>123</v>
      </c>
      <c r="E409" s="110" t="s">
        <v>417</v>
      </c>
      <c r="F409" s="109">
        <v>99451</v>
      </c>
      <c r="G409" s="109" t="s">
        <v>418</v>
      </c>
      <c r="H409" s="372" t="s">
        <v>1991</v>
      </c>
      <c r="I409" s="372" t="s">
        <v>1991</v>
      </c>
      <c r="J409" s="372" t="s">
        <v>1991</v>
      </c>
      <c r="K409" s="372" t="s">
        <v>1991</v>
      </c>
      <c r="L409" s="372" t="s">
        <v>1991</v>
      </c>
      <c r="M409" s="372" t="s">
        <v>1991</v>
      </c>
      <c r="N409" s="372" t="s">
        <v>1991</v>
      </c>
      <c r="O409" s="373" t="s">
        <v>1991</v>
      </c>
      <c r="P409" s="372" t="s">
        <v>1991</v>
      </c>
      <c r="Q409" s="372" t="s">
        <v>1991</v>
      </c>
      <c r="R409" s="372" t="s">
        <v>1991</v>
      </c>
      <c r="S409" s="372" t="s">
        <v>1991</v>
      </c>
      <c r="T409" s="372" t="s">
        <v>1991</v>
      </c>
      <c r="U409" s="372">
        <v>306.56399999999996</v>
      </c>
    </row>
    <row r="410" spans="1:21" s="32" customFormat="1" ht="43.2" x14ac:dyDescent="0.3">
      <c r="A410" s="16" t="s">
        <v>14</v>
      </c>
      <c r="B410" s="1" t="s">
        <v>29</v>
      </c>
      <c r="C410" s="109"/>
      <c r="D410" s="100" t="s">
        <v>123</v>
      </c>
      <c r="E410" s="110" t="s">
        <v>417</v>
      </c>
      <c r="F410" s="109">
        <v>99451</v>
      </c>
      <c r="G410" s="109" t="s">
        <v>418</v>
      </c>
      <c r="H410" s="372" t="s">
        <v>1991</v>
      </c>
      <c r="I410" s="372" t="s">
        <v>1991</v>
      </c>
      <c r="J410" s="372" t="s">
        <v>1991</v>
      </c>
      <c r="K410" s="372" t="s">
        <v>1991</v>
      </c>
      <c r="L410" s="372" t="s">
        <v>1991</v>
      </c>
      <c r="M410" s="372" t="s">
        <v>1991</v>
      </c>
      <c r="N410" s="372" t="s">
        <v>1991</v>
      </c>
      <c r="O410" s="373" t="s">
        <v>1991</v>
      </c>
      <c r="P410" s="372" t="s">
        <v>1991</v>
      </c>
      <c r="Q410" s="372" t="s">
        <v>1991</v>
      </c>
      <c r="R410" s="372" t="s">
        <v>1991</v>
      </c>
      <c r="S410" s="372" t="s">
        <v>1991</v>
      </c>
      <c r="T410" s="372" t="s">
        <v>1991</v>
      </c>
      <c r="U410" s="372">
        <v>306.56399999999996</v>
      </c>
    </row>
    <row r="411" spans="1:21" s="32" customFormat="1" ht="43.2" x14ac:dyDescent="0.3">
      <c r="A411" s="16" t="s">
        <v>14</v>
      </c>
      <c r="B411" s="28" t="s">
        <v>1992</v>
      </c>
      <c r="C411" s="109"/>
      <c r="D411" s="100" t="s">
        <v>123</v>
      </c>
      <c r="E411" s="110" t="s">
        <v>417</v>
      </c>
      <c r="F411" s="109">
        <v>99451</v>
      </c>
      <c r="G411" s="109" t="s">
        <v>419</v>
      </c>
      <c r="H411" s="372" t="s">
        <v>1991</v>
      </c>
      <c r="I411" s="372" t="s">
        <v>1991</v>
      </c>
      <c r="J411" s="372" t="s">
        <v>1991</v>
      </c>
      <c r="K411" s="372" t="s">
        <v>1991</v>
      </c>
      <c r="L411" s="372" t="s">
        <v>1991</v>
      </c>
      <c r="M411" s="372" t="s">
        <v>1991</v>
      </c>
      <c r="N411" s="372" t="s">
        <v>1991</v>
      </c>
      <c r="O411" s="373" t="s">
        <v>1991</v>
      </c>
      <c r="P411" s="372" t="s">
        <v>1991</v>
      </c>
      <c r="Q411" s="372" t="s">
        <v>1991</v>
      </c>
      <c r="R411" s="372" t="s">
        <v>1991</v>
      </c>
      <c r="S411" s="372" t="s">
        <v>1991</v>
      </c>
      <c r="T411" s="372" t="s">
        <v>1991</v>
      </c>
      <c r="U411" s="372">
        <v>306.56399999999996</v>
      </c>
    </row>
    <row r="412" spans="1:21" s="32" customFormat="1" ht="43.2" x14ac:dyDescent="0.3">
      <c r="A412" s="16" t="s">
        <v>14</v>
      </c>
      <c r="B412" s="28" t="s">
        <v>1993</v>
      </c>
      <c r="C412" s="109"/>
      <c r="D412" s="100" t="s">
        <v>123</v>
      </c>
      <c r="E412" s="110" t="s">
        <v>417</v>
      </c>
      <c r="F412" s="109">
        <v>99451</v>
      </c>
      <c r="G412" s="109" t="s">
        <v>420</v>
      </c>
      <c r="H412" s="372" t="s">
        <v>1991</v>
      </c>
      <c r="I412" s="372" t="s">
        <v>1991</v>
      </c>
      <c r="J412" s="372" t="s">
        <v>1991</v>
      </c>
      <c r="K412" s="372" t="s">
        <v>1991</v>
      </c>
      <c r="L412" s="372" t="s">
        <v>1991</v>
      </c>
      <c r="M412" s="372" t="s">
        <v>1991</v>
      </c>
      <c r="N412" s="372" t="s">
        <v>1991</v>
      </c>
      <c r="O412" s="373" t="s">
        <v>1991</v>
      </c>
      <c r="P412" s="372" t="s">
        <v>1991</v>
      </c>
      <c r="Q412" s="372" t="s">
        <v>1991</v>
      </c>
      <c r="R412" s="372" t="s">
        <v>1991</v>
      </c>
      <c r="S412" s="372" t="s">
        <v>1991</v>
      </c>
      <c r="T412" s="372" t="s">
        <v>1991</v>
      </c>
      <c r="U412" s="372">
        <v>306.56399999999996</v>
      </c>
    </row>
    <row r="413" spans="1:21" s="32" customFormat="1" ht="43.2" x14ac:dyDescent="0.3">
      <c r="A413" s="16" t="s">
        <v>14</v>
      </c>
      <c r="B413" s="28" t="s">
        <v>1994</v>
      </c>
      <c r="C413" s="109"/>
      <c r="D413" s="100" t="s">
        <v>123</v>
      </c>
      <c r="E413" s="110" t="s">
        <v>417</v>
      </c>
      <c r="F413" s="109">
        <v>99451</v>
      </c>
      <c r="G413" s="109" t="s">
        <v>421</v>
      </c>
      <c r="H413" s="372" t="s">
        <v>1991</v>
      </c>
      <c r="I413" s="372" t="s">
        <v>1991</v>
      </c>
      <c r="J413" s="372" t="s">
        <v>1991</v>
      </c>
      <c r="K413" s="372" t="s">
        <v>1991</v>
      </c>
      <c r="L413" s="372" t="s">
        <v>1991</v>
      </c>
      <c r="M413" s="372" t="s">
        <v>1991</v>
      </c>
      <c r="N413" s="372" t="s">
        <v>1991</v>
      </c>
      <c r="O413" s="373" t="s">
        <v>1991</v>
      </c>
      <c r="P413" s="372" t="s">
        <v>1991</v>
      </c>
      <c r="Q413" s="372" t="s">
        <v>1991</v>
      </c>
      <c r="R413" s="372" t="s">
        <v>1991</v>
      </c>
      <c r="S413" s="372" t="s">
        <v>1991</v>
      </c>
      <c r="T413" s="372" t="s">
        <v>1991</v>
      </c>
      <c r="U413" s="372">
        <v>306.56399999999996</v>
      </c>
    </row>
    <row r="414" spans="1:21" s="32" customFormat="1" ht="43.2" x14ac:dyDescent="0.3">
      <c r="A414" s="16" t="s">
        <v>14</v>
      </c>
      <c r="B414" s="28" t="s">
        <v>1995</v>
      </c>
      <c r="C414" s="109"/>
      <c r="D414" s="100" t="s">
        <v>123</v>
      </c>
      <c r="E414" s="110" t="s">
        <v>417</v>
      </c>
      <c r="F414" s="109">
        <v>99451</v>
      </c>
      <c r="G414" s="109" t="s">
        <v>422</v>
      </c>
      <c r="H414" s="372" t="s">
        <v>1991</v>
      </c>
      <c r="I414" s="372" t="s">
        <v>1991</v>
      </c>
      <c r="J414" s="372" t="s">
        <v>1991</v>
      </c>
      <c r="K414" s="372" t="s">
        <v>1991</v>
      </c>
      <c r="L414" s="372" t="s">
        <v>1991</v>
      </c>
      <c r="M414" s="372" t="s">
        <v>1991</v>
      </c>
      <c r="N414" s="372" t="s">
        <v>1991</v>
      </c>
      <c r="O414" s="373" t="s">
        <v>1991</v>
      </c>
      <c r="P414" s="372" t="s">
        <v>1991</v>
      </c>
      <c r="Q414" s="372" t="s">
        <v>1991</v>
      </c>
      <c r="R414" s="372" t="s">
        <v>1991</v>
      </c>
      <c r="S414" s="372" t="s">
        <v>1991</v>
      </c>
      <c r="T414" s="372" t="s">
        <v>1991</v>
      </c>
      <c r="U414" s="372">
        <v>306.56399999999996</v>
      </c>
    </row>
    <row r="415" spans="1:21" s="32" customFormat="1" ht="43.2" x14ac:dyDescent="0.3">
      <c r="A415" s="16" t="s">
        <v>14</v>
      </c>
      <c r="B415" s="1" t="s">
        <v>30</v>
      </c>
      <c r="C415" s="109"/>
      <c r="D415" s="100" t="s">
        <v>123</v>
      </c>
      <c r="E415" s="110" t="s">
        <v>417</v>
      </c>
      <c r="F415" s="109">
        <v>99451</v>
      </c>
      <c r="G415" s="109" t="s">
        <v>423</v>
      </c>
      <c r="H415" s="372" t="s">
        <v>1991</v>
      </c>
      <c r="I415" s="372" t="s">
        <v>1991</v>
      </c>
      <c r="J415" s="372" t="s">
        <v>1991</v>
      </c>
      <c r="K415" s="372" t="s">
        <v>1991</v>
      </c>
      <c r="L415" s="372" t="s">
        <v>1991</v>
      </c>
      <c r="M415" s="372" t="s">
        <v>1991</v>
      </c>
      <c r="N415" s="372" t="s">
        <v>1991</v>
      </c>
      <c r="O415" s="373" t="s">
        <v>1991</v>
      </c>
      <c r="P415" s="372" t="s">
        <v>1991</v>
      </c>
      <c r="Q415" s="372" t="s">
        <v>1991</v>
      </c>
      <c r="R415" s="372" t="s">
        <v>1991</v>
      </c>
      <c r="S415" s="372" t="s">
        <v>1991</v>
      </c>
      <c r="T415" s="372" t="s">
        <v>1991</v>
      </c>
      <c r="U415" s="372">
        <v>327.94800000000004</v>
      </c>
    </row>
    <row r="416" spans="1:21" s="32" customFormat="1" ht="43.2" x14ac:dyDescent="0.3">
      <c r="A416" s="16" t="s">
        <v>14</v>
      </c>
      <c r="B416" s="1" t="s">
        <v>32</v>
      </c>
      <c r="C416" s="109"/>
      <c r="D416" s="100" t="s">
        <v>123</v>
      </c>
      <c r="E416" s="110" t="s">
        <v>417</v>
      </c>
      <c r="F416" s="109">
        <v>99451</v>
      </c>
      <c r="G416" s="109" t="s">
        <v>424</v>
      </c>
      <c r="H416" s="372" t="s">
        <v>1991</v>
      </c>
      <c r="I416" s="372" t="s">
        <v>1991</v>
      </c>
      <c r="J416" s="372" t="s">
        <v>1991</v>
      </c>
      <c r="K416" s="372" t="s">
        <v>1991</v>
      </c>
      <c r="L416" s="372" t="s">
        <v>1991</v>
      </c>
      <c r="M416" s="372" t="s">
        <v>1991</v>
      </c>
      <c r="N416" s="372" t="s">
        <v>1991</v>
      </c>
      <c r="O416" s="373" t="s">
        <v>1991</v>
      </c>
      <c r="P416" s="372" t="s">
        <v>1991</v>
      </c>
      <c r="Q416" s="372" t="s">
        <v>1991</v>
      </c>
      <c r="R416" s="372" t="s">
        <v>1991</v>
      </c>
      <c r="S416" s="372" t="s">
        <v>1991</v>
      </c>
      <c r="T416" s="372" t="s">
        <v>1991</v>
      </c>
      <c r="U416" s="372">
        <v>306.56399999999996</v>
      </c>
    </row>
    <row r="417" spans="1:21" ht="28.8" x14ac:dyDescent="0.3">
      <c r="A417" s="109" t="s">
        <v>14</v>
      </c>
      <c r="B417" s="28" t="s">
        <v>27</v>
      </c>
      <c r="C417" s="109" t="s">
        <v>445</v>
      </c>
      <c r="D417" s="100" t="s">
        <v>446</v>
      </c>
      <c r="E417" s="110" t="s">
        <v>447</v>
      </c>
      <c r="F417" s="109" t="s">
        <v>448</v>
      </c>
      <c r="G417" s="109" t="s">
        <v>449</v>
      </c>
      <c r="H417" s="388">
        <v>0.67</v>
      </c>
      <c r="I417" s="388">
        <v>0.67</v>
      </c>
      <c r="J417" s="388">
        <v>0.67</v>
      </c>
      <c r="K417" s="372" t="s">
        <v>1991</v>
      </c>
      <c r="L417" s="388">
        <v>0.67</v>
      </c>
      <c r="M417" s="388">
        <v>0.67</v>
      </c>
      <c r="N417" s="388">
        <v>0.67</v>
      </c>
      <c r="O417" s="388">
        <v>0.67</v>
      </c>
      <c r="P417" s="388">
        <v>0.67</v>
      </c>
      <c r="Q417" s="388">
        <v>0.67</v>
      </c>
      <c r="R417" s="388">
        <v>0.67</v>
      </c>
      <c r="S417" s="388">
        <v>0.67</v>
      </c>
      <c r="T417" s="388">
        <v>0.67</v>
      </c>
      <c r="U417" s="388">
        <v>0.67</v>
      </c>
    </row>
    <row r="418" spans="1:21" ht="28.8" x14ac:dyDescent="0.3">
      <c r="A418" s="109" t="s">
        <v>14</v>
      </c>
      <c r="B418" s="28" t="s">
        <v>29</v>
      </c>
      <c r="C418" s="109" t="s">
        <v>445</v>
      </c>
      <c r="D418" s="100" t="s">
        <v>446</v>
      </c>
      <c r="E418" s="110" t="s">
        <v>447</v>
      </c>
      <c r="F418" s="109" t="s">
        <v>448</v>
      </c>
      <c r="G418" s="109" t="s">
        <v>449</v>
      </c>
      <c r="H418" s="373">
        <v>0.67</v>
      </c>
      <c r="I418" s="373">
        <v>0.67</v>
      </c>
      <c r="J418" s="373">
        <v>0.67</v>
      </c>
      <c r="K418" s="372" t="s">
        <v>1991</v>
      </c>
      <c r="L418" s="373">
        <v>0.67</v>
      </c>
      <c r="M418" s="373">
        <v>0.67</v>
      </c>
      <c r="N418" s="373">
        <v>0.67</v>
      </c>
      <c r="O418" s="373">
        <v>0.67</v>
      </c>
      <c r="P418" s="373">
        <v>0.67</v>
      </c>
      <c r="Q418" s="373">
        <v>0.67</v>
      </c>
      <c r="R418" s="373">
        <v>0.67</v>
      </c>
      <c r="S418" s="373">
        <v>0.67</v>
      </c>
      <c r="T418" s="373">
        <v>0.67</v>
      </c>
      <c r="U418" s="373">
        <v>0.67</v>
      </c>
    </row>
    <row r="419" spans="1:21" ht="28.8" x14ac:dyDescent="0.3">
      <c r="A419" s="109" t="s">
        <v>14</v>
      </c>
      <c r="B419" s="1" t="s">
        <v>30</v>
      </c>
      <c r="C419" s="109" t="s">
        <v>445</v>
      </c>
      <c r="D419" s="100" t="s">
        <v>446</v>
      </c>
      <c r="E419" s="110" t="s">
        <v>447</v>
      </c>
      <c r="F419" s="109" t="s">
        <v>448</v>
      </c>
      <c r="G419" s="109" t="s">
        <v>450</v>
      </c>
      <c r="H419" s="372">
        <v>0.67</v>
      </c>
      <c r="I419" s="372">
        <v>0.67</v>
      </c>
      <c r="J419" s="372">
        <v>0.67</v>
      </c>
      <c r="K419" s="372" t="s">
        <v>1991</v>
      </c>
      <c r="L419" s="372">
        <v>0.67</v>
      </c>
      <c r="M419" s="372">
        <v>0.67</v>
      </c>
      <c r="N419" s="372">
        <v>0.67</v>
      </c>
      <c r="O419" s="372">
        <v>0.67</v>
      </c>
      <c r="P419" s="372">
        <v>0.67</v>
      </c>
      <c r="Q419" s="372">
        <v>0.67</v>
      </c>
      <c r="R419" s="372">
        <v>0.67</v>
      </c>
      <c r="S419" s="372">
        <v>0.67</v>
      </c>
      <c r="T419" s="372">
        <v>0.67</v>
      </c>
      <c r="U419" s="372">
        <v>0.67</v>
      </c>
    </row>
    <row r="420" spans="1:21" ht="28.8" x14ac:dyDescent="0.3">
      <c r="A420" s="109" t="s">
        <v>14</v>
      </c>
      <c r="B420" s="1" t="s">
        <v>34</v>
      </c>
      <c r="C420" s="109" t="s">
        <v>445</v>
      </c>
      <c r="D420" s="100" t="s">
        <v>446</v>
      </c>
      <c r="E420" s="110" t="s">
        <v>447</v>
      </c>
      <c r="F420" s="109" t="s">
        <v>448</v>
      </c>
      <c r="G420" s="109" t="s">
        <v>451</v>
      </c>
      <c r="H420" s="372">
        <v>0.67</v>
      </c>
      <c r="I420" s="372">
        <v>0.67</v>
      </c>
      <c r="J420" s="372">
        <v>0.67</v>
      </c>
      <c r="K420" s="372" t="s">
        <v>1991</v>
      </c>
      <c r="L420" s="372">
        <v>0.67</v>
      </c>
      <c r="M420" s="372">
        <v>0.67</v>
      </c>
      <c r="N420" s="372">
        <v>0.67</v>
      </c>
      <c r="O420" s="372">
        <v>0.67</v>
      </c>
      <c r="P420" s="372">
        <v>0.67</v>
      </c>
      <c r="Q420" s="372">
        <v>0.67</v>
      </c>
      <c r="R420" s="372">
        <v>0.67</v>
      </c>
      <c r="S420" s="372">
        <v>0.67</v>
      </c>
      <c r="T420" s="372">
        <v>0.67</v>
      </c>
      <c r="U420" s="372">
        <v>0.67</v>
      </c>
    </row>
    <row r="421" spans="1:21" ht="28.8" x14ac:dyDescent="0.3">
      <c r="A421" s="109" t="s">
        <v>14</v>
      </c>
      <c r="B421" s="1" t="s">
        <v>27</v>
      </c>
      <c r="D421" s="100" t="s">
        <v>452</v>
      </c>
      <c r="E421" s="110" t="s">
        <v>447</v>
      </c>
      <c r="F421" s="109" t="s">
        <v>453</v>
      </c>
      <c r="G421" s="109" t="s">
        <v>454</v>
      </c>
      <c r="H421" s="372">
        <v>0.67</v>
      </c>
      <c r="I421" s="372">
        <v>0.67</v>
      </c>
      <c r="J421" s="372">
        <v>0.67</v>
      </c>
      <c r="K421" s="372" t="s">
        <v>1991</v>
      </c>
      <c r="L421" s="372">
        <v>0.67</v>
      </c>
      <c r="M421" s="372">
        <v>0.67</v>
      </c>
      <c r="N421" s="372">
        <v>0.67</v>
      </c>
      <c r="O421" s="372">
        <v>0.67</v>
      </c>
      <c r="P421" s="372">
        <v>0.67</v>
      </c>
      <c r="Q421" s="372">
        <v>0.67</v>
      </c>
      <c r="R421" s="372">
        <v>0.67</v>
      </c>
      <c r="S421" s="372">
        <v>0.67</v>
      </c>
      <c r="T421" s="372">
        <v>0.67</v>
      </c>
      <c r="U421" s="372">
        <v>0.67</v>
      </c>
    </row>
    <row r="422" spans="1:21" ht="28.8" x14ac:dyDescent="0.3">
      <c r="A422" s="109" t="s">
        <v>14</v>
      </c>
      <c r="B422" s="1" t="s">
        <v>29</v>
      </c>
      <c r="D422" s="100" t="s">
        <v>452</v>
      </c>
      <c r="E422" s="110" t="s">
        <v>447</v>
      </c>
      <c r="F422" s="109" t="s">
        <v>453</v>
      </c>
      <c r="G422" s="109" t="s">
        <v>454</v>
      </c>
      <c r="H422" s="372">
        <v>0.67</v>
      </c>
      <c r="I422" s="372">
        <v>0.67</v>
      </c>
      <c r="J422" s="372">
        <v>0.67</v>
      </c>
      <c r="K422" s="372" t="s">
        <v>1991</v>
      </c>
      <c r="L422" s="372">
        <v>0.67</v>
      </c>
      <c r="M422" s="372">
        <v>0.67</v>
      </c>
      <c r="N422" s="372">
        <v>0.67</v>
      </c>
      <c r="O422" s="372">
        <v>0.67</v>
      </c>
      <c r="P422" s="372">
        <v>0.67</v>
      </c>
      <c r="Q422" s="372">
        <v>0.67</v>
      </c>
      <c r="R422" s="372">
        <v>0.67</v>
      </c>
      <c r="S422" s="372">
        <v>0.67</v>
      </c>
      <c r="T422" s="372">
        <v>0.67</v>
      </c>
      <c r="U422" s="372">
        <v>0.67</v>
      </c>
    </row>
    <row r="423" spans="1:21" ht="28.8" x14ac:dyDescent="0.3">
      <c r="A423" s="109" t="s">
        <v>14</v>
      </c>
      <c r="B423" s="1" t="s">
        <v>30</v>
      </c>
      <c r="D423" s="100" t="s">
        <v>452</v>
      </c>
      <c r="E423" s="110" t="s">
        <v>447</v>
      </c>
      <c r="F423" s="109" t="s">
        <v>453</v>
      </c>
      <c r="G423" s="109" t="s">
        <v>455</v>
      </c>
      <c r="H423" s="372">
        <v>0.67</v>
      </c>
      <c r="I423" s="372">
        <v>0.67</v>
      </c>
      <c r="J423" s="372">
        <v>0.67</v>
      </c>
      <c r="K423" s="372" t="s">
        <v>1991</v>
      </c>
      <c r="L423" s="372">
        <v>0.67</v>
      </c>
      <c r="M423" s="372">
        <v>0.67</v>
      </c>
      <c r="N423" s="372">
        <v>0.67</v>
      </c>
      <c r="O423" s="372">
        <v>0.67</v>
      </c>
      <c r="P423" s="372">
        <v>0.67</v>
      </c>
      <c r="Q423" s="372">
        <v>0.67</v>
      </c>
      <c r="R423" s="372">
        <v>0.67</v>
      </c>
      <c r="S423" s="372">
        <v>0.67</v>
      </c>
      <c r="T423" s="372">
        <v>0.67</v>
      </c>
      <c r="U423" s="372">
        <v>0.67</v>
      </c>
    </row>
    <row r="424" spans="1:21" ht="28.8" x14ac:dyDescent="0.3">
      <c r="A424" s="109" t="s">
        <v>14</v>
      </c>
      <c r="B424" s="1" t="s">
        <v>34</v>
      </c>
      <c r="D424" s="100" t="s">
        <v>452</v>
      </c>
      <c r="E424" s="110" t="s">
        <v>447</v>
      </c>
      <c r="F424" s="109" t="s">
        <v>453</v>
      </c>
      <c r="G424" s="109" t="s">
        <v>454</v>
      </c>
      <c r="H424" s="372">
        <v>0.67</v>
      </c>
      <c r="I424" s="372">
        <v>0.67</v>
      </c>
      <c r="J424" s="372">
        <v>0.67</v>
      </c>
      <c r="K424" s="372" t="s">
        <v>1991</v>
      </c>
      <c r="L424" s="372">
        <v>0.67</v>
      </c>
      <c r="M424" s="372">
        <v>0.67</v>
      </c>
      <c r="N424" s="372">
        <v>0.67</v>
      </c>
      <c r="O424" s="372">
        <v>0.67</v>
      </c>
      <c r="P424" s="372">
        <v>0.67</v>
      </c>
      <c r="Q424" s="372">
        <v>0.67</v>
      </c>
      <c r="R424" s="372">
        <v>0.67</v>
      </c>
      <c r="S424" s="372">
        <v>0.67</v>
      </c>
      <c r="T424" s="372">
        <v>0.67</v>
      </c>
      <c r="U424" s="372">
        <v>0.67</v>
      </c>
    </row>
    <row r="425" spans="1:21" ht="43.2" x14ac:dyDescent="0.3">
      <c r="A425" s="109" t="s">
        <v>14</v>
      </c>
      <c r="B425" s="1" t="s">
        <v>27</v>
      </c>
      <c r="D425" s="100" t="s">
        <v>36</v>
      </c>
      <c r="E425" s="110" t="s">
        <v>457</v>
      </c>
      <c r="F425" s="109" t="s">
        <v>458</v>
      </c>
      <c r="G425" s="109" t="s">
        <v>467</v>
      </c>
      <c r="H425" s="372">
        <v>37.500503999999992</v>
      </c>
      <c r="I425" s="372">
        <v>46.875630000000001</v>
      </c>
      <c r="J425" s="372">
        <v>54.596321999999994</v>
      </c>
      <c r="K425" s="372" t="s">
        <v>1991</v>
      </c>
      <c r="L425" s="372">
        <v>55.147799999999997</v>
      </c>
      <c r="M425" s="372">
        <v>57.905763640199993</v>
      </c>
      <c r="N425" s="372">
        <v>66.487631285310741</v>
      </c>
      <c r="O425" s="372">
        <v>88.505208686440682</v>
      </c>
      <c r="P425" s="372">
        <v>102.74653086158192</v>
      </c>
      <c r="Q425" s="372">
        <v>103.77211377118644</v>
      </c>
      <c r="R425" s="372">
        <v>114.57968050847458</v>
      </c>
      <c r="S425" s="372">
        <v>122.29102542372883</v>
      </c>
      <c r="T425" s="372">
        <v>127.04</v>
      </c>
      <c r="U425" s="372">
        <v>255.47400098870057</v>
      </c>
    </row>
    <row r="426" spans="1:21" ht="43.2" x14ac:dyDescent="0.3">
      <c r="A426" s="109" t="s">
        <v>14</v>
      </c>
      <c r="B426" s="1" t="s">
        <v>29</v>
      </c>
      <c r="D426" s="100" t="s">
        <v>36</v>
      </c>
      <c r="E426" s="110" t="s">
        <v>457</v>
      </c>
      <c r="F426" s="109" t="s">
        <v>458</v>
      </c>
      <c r="G426" s="109" t="s">
        <v>467</v>
      </c>
      <c r="H426" s="372">
        <v>37.500503999999992</v>
      </c>
      <c r="I426" s="372">
        <v>46.875630000000001</v>
      </c>
      <c r="J426" s="372">
        <v>54.596321999999994</v>
      </c>
      <c r="K426" s="372" t="s">
        <v>1991</v>
      </c>
      <c r="L426" s="372">
        <v>55.147799999999997</v>
      </c>
      <c r="M426" s="372">
        <v>57.905763640199993</v>
      </c>
      <c r="N426" s="372">
        <v>66.487631285310741</v>
      </c>
      <c r="O426" s="372">
        <v>88.505208686440682</v>
      </c>
      <c r="P426" s="372">
        <v>102.74653086158192</v>
      </c>
      <c r="Q426" s="372">
        <v>103.77211377118644</v>
      </c>
      <c r="R426" s="372">
        <v>114.57968050847458</v>
      </c>
      <c r="S426" s="372">
        <v>122.29102542372883</v>
      </c>
      <c r="T426" s="372">
        <v>127.04</v>
      </c>
      <c r="U426" s="372">
        <v>255.47400098870057</v>
      </c>
    </row>
    <row r="427" spans="1:21" ht="43.2" x14ac:dyDescent="0.3">
      <c r="A427" s="109" t="s">
        <v>14</v>
      </c>
      <c r="B427" s="28" t="s">
        <v>1992</v>
      </c>
      <c r="D427" s="100" t="s">
        <v>36</v>
      </c>
      <c r="E427" s="110" t="s">
        <v>457</v>
      </c>
      <c r="F427" s="109" t="s">
        <v>458</v>
      </c>
      <c r="G427" s="109" t="s">
        <v>459</v>
      </c>
      <c r="H427" s="372">
        <v>0</v>
      </c>
      <c r="I427" s="372">
        <v>0</v>
      </c>
      <c r="J427" s="372">
        <v>0</v>
      </c>
      <c r="K427" s="372" t="s">
        <v>1991</v>
      </c>
      <c r="L427" s="372">
        <v>0</v>
      </c>
      <c r="M427" s="372">
        <v>0</v>
      </c>
      <c r="N427" s="372">
        <v>0</v>
      </c>
      <c r="O427" s="372">
        <v>0</v>
      </c>
      <c r="P427" s="372">
        <v>0</v>
      </c>
      <c r="Q427" s="372">
        <v>0</v>
      </c>
      <c r="R427" s="372">
        <v>0</v>
      </c>
      <c r="S427" s="372">
        <v>0</v>
      </c>
      <c r="T427" s="372">
        <v>0</v>
      </c>
      <c r="U427" s="372">
        <v>0</v>
      </c>
    </row>
    <row r="428" spans="1:21" ht="43.2" x14ac:dyDescent="0.3">
      <c r="A428" s="109" t="s">
        <v>14</v>
      </c>
      <c r="B428" s="28" t="s">
        <v>1993</v>
      </c>
      <c r="D428" s="100" t="s">
        <v>36</v>
      </c>
      <c r="E428" s="110" t="s">
        <v>457</v>
      </c>
      <c r="F428" s="109" t="s">
        <v>458</v>
      </c>
      <c r="G428" s="109" t="s">
        <v>460</v>
      </c>
      <c r="H428" s="372">
        <v>0</v>
      </c>
      <c r="I428" s="372">
        <v>0</v>
      </c>
      <c r="J428" s="372">
        <v>0</v>
      </c>
      <c r="K428" s="372" t="s">
        <v>1991</v>
      </c>
      <c r="L428" s="372">
        <v>0</v>
      </c>
      <c r="M428" s="372">
        <v>0</v>
      </c>
      <c r="N428" s="372">
        <v>0</v>
      </c>
      <c r="O428" s="372">
        <v>0</v>
      </c>
      <c r="P428" s="372">
        <v>0</v>
      </c>
      <c r="Q428" s="372">
        <v>0</v>
      </c>
      <c r="R428" s="372">
        <v>0</v>
      </c>
      <c r="S428" s="372">
        <v>0</v>
      </c>
      <c r="T428" s="372">
        <v>0</v>
      </c>
      <c r="U428" s="372">
        <v>0</v>
      </c>
    </row>
    <row r="429" spans="1:21" ht="43.2" x14ac:dyDescent="0.3">
      <c r="A429" s="109" t="s">
        <v>14</v>
      </c>
      <c r="B429" s="28" t="s">
        <v>1994</v>
      </c>
      <c r="D429" s="100" t="s">
        <v>36</v>
      </c>
      <c r="E429" s="110" t="s">
        <v>457</v>
      </c>
      <c r="F429" s="109" t="s">
        <v>458</v>
      </c>
      <c r="G429" s="109" t="s">
        <v>461</v>
      </c>
      <c r="H429" s="372">
        <v>0</v>
      </c>
      <c r="I429" s="372">
        <v>0</v>
      </c>
      <c r="J429" s="372">
        <v>0</v>
      </c>
      <c r="K429" s="372" t="s">
        <v>1991</v>
      </c>
      <c r="L429" s="372">
        <v>0</v>
      </c>
      <c r="M429" s="372">
        <v>0</v>
      </c>
      <c r="N429" s="372">
        <v>0</v>
      </c>
      <c r="O429" s="372">
        <v>0</v>
      </c>
      <c r="P429" s="372">
        <v>0</v>
      </c>
      <c r="Q429" s="372">
        <v>0</v>
      </c>
      <c r="R429" s="372">
        <v>0</v>
      </c>
      <c r="S429" s="372">
        <v>0</v>
      </c>
      <c r="T429" s="372">
        <v>0</v>
      </c>
      <c r="U429" s="372">
        <v>0</v>
      </c>
    </row>
    <row r="430" spans="1:21" ht="43.2" x14ac:dyDescent="0.3">
      <c r="A430" s="109" t="s">
        <v>14</v>
      </c>
      <c r="B430" s="28" t="s">
        <v>1995</v>
      </c>
      <c r="D430" s="100" t="s">
        <v>36</v>
      </c>
      <c r="E430" s="110" t="s">
        <v>457</v>
      </c>
      <c r="F430" s="109" t="s">
        <v>458</v>
      </c>
      <c r="G430" s="109" t="s">
        <v>462</v>
      </c>
      <c r="H430" s="372">
        <v>0</v>
      </c>
      <c r="I430" s="372">
        <v>0</v>
      </c>
      <c r="J430" s="372">
        <v>0</v>
      </c>
      <c r="K430" s="372" t="s">
        <v>1991</v>
      </c>
      <c r="L430" s="372">
        <v>0</v>
      </c>
      <c r="M430" s="372">
        <v>0</v>
      </c>
      <c r="N430" s="372">
        <v>0</v>
      </c>
      <c r="O430" s="372">
        <v>0</v>
      </c>
      <c r="P430" s="372">
        <v>0</v>
      </c>
      <c r="Q430" s="372">
        <v>0</v>
      </c>
      <c r="R430" s="372">
        <v>0</v>
      </c>
      <c r="S430" s="372">
        <v>0</v>
      </c>
      <c r="T430" s="372">
        <v>0</v>
      </c>
      <c r="U430" s="372">
        <v>0</v>
      </c>
    </row>
    <row r="431" spans="1:21" ht="43.2" x14ac:dyDescent="0.3">
      <c r="A431" s="109" t="s">
        <v>14</v>
      </c>
      <c r="B431" s="1" t="s">
        <v>30</v>
      </c>
      <c r="D431" s="100" t="s">
        <v>36</v>
      </c>
      <c r="E431" s="110" t="s">
        <v>457</v>
      </c>
      <c r="F431" s="109" t="s">
        <v>458</v>
      </c>
      <c r="G431" s="109" t="s">
        <v>468</v>
      </c>
      <c r="H431" s="372">
        <v>40.115025119999991</v>
      </c>
      <c r="I431" s="372">
        <v>50.143781399999995</v>
      </c>
      <c r="J431" s="372">
        <v>58.402757159999993</v>
      </c>
      <c r="K431" s="372" t="s">
        <v>1991</v>
      </c>
      <c r="L431" s="372">
        <v>58.99268399999999</v>
      </c>
      <c r="M431" s="372">
        <v>61.943043367799994</v>
      </c>
      <c r="N431" s="372">
        <v>71.123124083333337</v>
      </c>
      <c r="O431" s="372">
        <v>94.39</v>
      </c>
      <c r="P431" s="372">
        <v>109.90998058333332</v>
      </c>
      <c r="Q431" s="372">
        <v>111.00706674999999</v>
      </c>
      <c r="R431" s="372">
        <v>122.56813299999999</v>
      </c>
      <c r="S431" s="372">
        <v>130.81711000000001</v>
      </c>
      <c r="T431" s="372">
        <v>135.89981299999999</v>
      </c>
      <c r="U431" s="372">
        <v>273.28555283333333</v>
      </c>
    </row>
    <row r="432" spans="1:21" ht="43.2" x14ac:dyDescent="0.3">
      <c r="A432" s="109" t="s">
        <v>14</v>
      </c>
      <c r="B432" s="1" t="s">
        <v>15</v>
      </c>
      <c r="D432" s="100" t="s">
        <v>36</v>
      </c>
      <c r="E432" s="110" t="s">
        <v>457</v>
      </c>
      <c r="F432" s="109" t="s">
        <v>458</v>
      </c>
      <c r="G432" s="109" t="s">
        <v>463</v>
      </c>
      <c r="H432" s="372">
        <v>0</v>
      </c>
      <c r="I432" s="372">
        <v>0</v>
      </c>
      <c r="J432" s="372">
        <v>0</v>
      </c>
      <c r="K432" s="372" t="s">
        <v>1991</v>
      </c>
      <c r="L432" s="372">
        <v>0</v>
      </c>
      <c r="M432" s="372">
        <v>0</v>
      </c>
      <c r="N432" s="372">
        <v>0</v>
      </c>
      <c r="O432" s="372">
        <v>0</v>
      </c>
      <c r="P432" s="372">
        <v>0</v>
      </c>
      <c r="Q432" s="372">
        <v>0</v>
      </c>
      <c r="R432" s="372">
        <v>0</v>
      </c>
      <c r="S432" s="372">
        <v>0</v>
      </c>
      <c r="T432" s="372">
        <v>0</v>
      </c>
      <c r="U432" s="372">
        <v>0</v>
      </c>
    </row>
    <row r="433" spans="1:21" ht="43.2" x14ac:dyDescent="0.3">
      <c r="A433" s="109" t="s">
        <v>14</v>
      </c>
      <c r="B433" s="1" t="s">
        <v>32</v>
      </c>
      <c r="D433" s="100" t="s">
        <v>36</v>
      </c>
      <c r="E433" s="110" t="s">
        <v>457</v>
      </c>
      <c r="F433" s="109" t="s">
        <v>458</v>
      </c>
      <c r="G433" s="109" t="s">
        <v>464</v>
      </c>
      <c r="H433" s="372">
        <v>0</v>
      </c>
      <c r="I433" s="372">
        <v>0</v>
      </c>
      <c r="J433" s="372">
        <v>0</v>
      </c>
      <c r="K433" s="372" t="s">
        <v>1991</v>
      </c>
      <c r="L433" s="372">
        <v>0</v>
      </c>
      <c r="M433" s="372">
        <v>0</v>
      </c>
      <c r="N433" s="372">
        <v>0</v>
      </c>
      <c r="O433" s="372">
        <v>0</v>
      </c>
      <c r="P433" s="372">
        <v>0</v>
      </c>
      <c r="Q433" s="372">
        <v>0</v>
      </c>
      <c r="R433" s="372">
        <v>0</v>
      </c>
      <c r="S433" s="372">
        <v>0</v>
      </c>
      <c r="T433" s="372">
        <v>0</v>
      </c>
      <c r="U433" s="372">
        <v>0</v>
      </c>
    </row>
    <row r="434" spans="1:21" ht="43.2" x14ac:dyDescent="0.3">
      <c r="A434" s="109" t="s">
        <v>14</v>
      </c>
      <c r="B434" s="1" t="s">
        <v>19</v>
      </c>
      <c r="D434" s="100" t="s">
        <v>36</v>
      </c>
      <c r="E434" s="110" t="s">
        <v>457</v>
      </c>
      <c r="F434" s="109" t="s">
        <v>458</v>
      </c>
      <c r="G434" s="109" t="s">
        <v>465</v>
      </c>
      <c r="H434" s="372">
        <v>0</v>
      </c>
      <c r="I434" s="372">
        <v>0</v>
      </c>
      <c r="J434" s="372">
        <v>0</v>
      </c>
      <c r="K434" s="372" t="s">
        <v>1991</v>
      </c>
      <c r="L434" s="372">
        <v>0</v>
      </c>
      <c r="M434" s="372">
        <v>0</v>
      </c>
      <c r="N434" s="372">
        <v>0</v>
      </c>
      <c r="O434" s="372">
        <v>0</v>
      </c>
      <c r="P434" s="372">
        <v>0</v>
      </c>
      <c r="Q434" s="372">
        <v>0</v>
      </c>
      <c r="R434" s="372">
        <v>0</v>
      </c>
      <c r="S434" s="372">
        <v>0</v>
      </c>
      <c r="T434" s="372">
        <v>0</v>
      </c>
      <c r="U434" s="372">
        <v>0</v>
      </c>
    </row>
    <row r="435" spans="1:21" ht="43.2" x14ac:dyDescent="0.3">
      <c r="A435" s="109" t="s">
        <v>14</v>
      </c>
      <c r="B435" s="1" t="s">
        <v>21</v>
      </c>
      <c r="D435" s="100" t="s">
        <v>36</v>
      </c>
      <c r="E435" s="110" t="s">
        <v>457</v>
      </c>
      <c r="F435" s="109" t="s">
        <v>458</v>
      </c>
      <c r="G435" s="109" t="s">
        <v>466</v>
      </c>
      <c r="H435" s="372">
        <v>0</v>
      </c>
      <c r="I435" s="372">
        <v>0</v>
      </c>
      <c r="J435" s="372">
        <v>0</v>
      </c>
      <c r="K435" s="372" t="s">
        <v>1991</v>
      </c>
      <c r="L435" s="372">
        <v>0</v>
      </c>
      <c r="M435" s="372">
        <v>0</v>
      </c>
      <c r="N435" s="372">
        <v>0</v>
      </c>
      <c r="O435" s="372">
        <v>0</v>
      </c>
      <c r="P435" s="372">
        <v>0</v>
      </c>
      <c r="Q435" s="372">
        <v>0</v>
      </c>
      <c r="R435" s="372">
        <v>0</v>
      </c>
      <c r="S435" s="372">
        <v>0</v>
      </c>
      <c r="T435" s="372">
        <v>0</v>
      </c>
      <c r="U435" s="372">
        <v>0</v>
      </c>
    </row>
    <row r="436" spans="1:21" ht="43.2" x14ac:dyDescent="0.3">
      <c r="A436" s="109" t="s">
        <v>14</v>
      </c>
      <c r="B436" s="1" t="s">
        <v>34</v>
      </c>
      <c r="D436" s="100" t="s">
        <v>36</v>
      </c>
      <c r="E436" s="110" t="s">
        <v>457</v>
      </c>
      <c r="F436" s="109" t="s">
        <v>458</v>
      </c>
      <c r="G436" s="109" t="s">
        <v>469</v>
      </c>
      <c r="H436" s="372">
        <v>34.430369279999994</v>
      </c>
      <c r="I436" s="372">
        <v>43.037961599999996</v>
      </c>
      <c r="J436" s="372">
        <v>50.126567039999998</v>
      </c>
      <c r="K436" s="372" t="s">
        <v>1991</v>
      </c>
      <c r="L436" s="372">
        <v>50.632895999999995</v>
      </c>
      <c r="M436" s="372">
        <v>53.16</v>
      </c>
      <c r="N436" s="372">
        <v>61.044344836158196</v>
      </c>
      <c r="O436" s="372">
        <v>81.259361694915256</v>
      </c>
      <c r="P436" s="372">
        <v>94.33</v>
      </c>
      <c r="Q436" s="372">
        <v>95.28</v>
      </c>
      <c r="R436" s="372">
        <v>105.19913844067797</v>
      </c>
      <c r="S436" s="372">
        <v>112.28</v>
      </c>
      <c r="T436" s="372">
        <v>116.64160081355934</v>
      </c>
      <c r="U436" s="372">
        <v>234.56</v>
      </c>
    </row>
    <row r="437" spans="1:21" ht="28.8" x14ac:dyDescent="0.3">
      <c r="A437" s="109" t="s">
        <v>14</v>
      </c>
      <c r="B437" s="28" t="s">
        <v>1992</v>
      </c>
      <c r="D437" s="100" t="s">
        <v>470</v>
      </c>
      <c r="E437" s="110" t="s">
        <v>471</v>
      </c>
      <c r="F437" s="109" t="s">
        <v>472</v>
      </c>
      <c r="G437" s="109" t="s">
        <v>473</v>
      </c>
      <c r="H437" s="372" t="s">
        <v>1991</v>
      </c>
      <c r="I437" s="372" t="s">
        <v>1991</v>
      </c>
      <c r="J437" s="372" t="s">
        <v>1991</v>
      </c>
      <c r="K437" s="372" t="s">
        <v>1991</v>
      </c>
      <c r="L437" s="372">
        <v>0</v>
      </c>
      <c r="M437" s="372">
        <v>0</v>
      </c>
      <c r="N437" s="372">
        <v>0</v>
      </c>
      <c r="O437" s="372">
        <v>0</v>
      </c>
      <c r="P437" s="372">
        <v>0</v>
      </c>
      <c r="Q437" s="372">
        <v>0</v>
      </c>
      <c r="R437" s="372">
        <v>0</v>
      </c>
      <c r="S437" s="372" t="s">
        <v>1991</v>
      </c>
      <c r="T437" s="372">
        <v>0</v>
      </c>
      <c r="U437" s="372">
        <v>0</v>
      </c>
    </row>
    <row r="438" spans="1:21" ht="28.8" x14ac:dyDescent="0.3">
      <c r="A438" s="109" t="s">
        <v>14</v>
      </c>
      <c r="B438" s="28" t="s">
        <v>1993</v>
      </c>
      <c r="D438" s="100" t="s">
        <v>470</v>
      </c>
      <c r="E438" s="110" t="s">
        <v>471</v>
      </c>
      <c r="F438" s="109" t="s">
        <v>472</v>
      </c>
      <c r="G438" s="109" t="s">
        <v>474</v>
      </c>
      <c r="H438" s="372" t="s">
        <v>1991</v>
      </c>
      <c r="I438" s="372" t="s">
        <v>1991</v>
      </c>
      <c r="J438" s="372" t="s">
        <v>1991</v>
      </c>
      <c r="K438" s="372" t="s">
        <v>1991</v>
      </c>
      <c r="L438" s="372">
        <v>0</v>
      </c>
      <c r="M438" s="372">
        <v>0</v>
      </c>
      <c r="N438" s="372">
        <v>0</v>
      </c>
      <c r="O438" s="372">
        <v>0</v>
      </c>
      <c r="P438" s="372">
        <v>0</v>
      </c>
      <c r="Q438" s="372">
        <v>0</v>
      </c>
      <c r="R438" s="372">
        <v>0</v>
      </c>
      <c r="S438" s="372" t="s">
        <v>1991</v>
      </c>
      <c r="T438" s="372">
        <v>0</v>
      </c>
      <c r="U438" s="372">
        <v>0</v>
      </c>
    </row>
    <row r="439" spans="1:21" ht="28.8" x14ac:dyDescent="0.3">
      <c r="A439" s="109" t="s">
        <v>14</v>
      </c>
      <c r="B439" s="28" t="s">
        <v>1994</v>
      </c>
      <c r="D439" s="100" t="s">
        <v>470</v>
      </c>
      <c r="E439" s="110" t="s">
        <v>471</v>
      </c>
      <c r="F439" s="109" t="s">
        <v>472</v>
      </c>
      <c r="G439" s="109" t="s">
        <v>475</v>
      </c>
      <c r="H439" s="372" t="s">
        <v>1991</v>
      </c>
      <c r="I439" s="372" t="s">
        <v>1991</v>
      </c>
      <c r="J439" s="372" t="s">
        <v>1991</v>
      </c>
      <c r="K439" s="372" t="s">
        <v>1991</v>
      </c>
      <c r="L439" s="372">
        <v>0</v>
      </c>
      <c r="M439" s="372">
        <v>0</v>
      </c>
      <c r="N439" s="372">
        <v>0</v>
      </c>
      <c r="O439" s="372">
        <v>0</v>
      </c>
      <c r="P439" s="372">
        <v>0</v>
      </c>
      <c r="Q439" s="372">
        <v>0</v>
      </c>
      <c r="R439" s="372">
        <v>0</v>
      </c>
      <c r="S439" s="372" t="s">
        <v>1991</v>
      </c>
      <c r="T439" s="372">
        <v>0</v>
      </c>
      <c r="U439" s="372">
        <v>0</v>
      </c>
    </row>
    <row r="440" spans="1:21" ht="28.8" x14ac:dyDescent="0.3">
      <c r="A440" s="109" t="s">
        <v>14</v>
      </c>
      <c r="B440" s="28" t="s">
        <v>1995</v>
      </c>
      <c r="D440" s="100" t="s">
        <v>470</v>
      </c>
      <c r="E440" s="110" t="s">
        <v>471</v>
      </c>
      <c r="F440" s="109" t="s">
        <v>472</v>
      </c>
      <c r="G440" s="109" t="s">
        <v>476</v>
      </c>
      <c r="H440" s="372" t="s">
        <v>1991</v>
      </c>
      <c r="I440" s="372" t="s">
        <v>1991</v>
      </c>
      <c r="J440" s="372" t="s">
        <v>1991</v>
      </c>
      <c r="K440" s="372" t="s">
        <v>1991</v>
      </c>
      <c r="L440" s="372">
        <v>0</v>
      </c>
      <c r="M440" s="372">
        <v>0</v>
      </c>
      <c r="N440" s="372">
        <v>0</v>
      </c>
      <c r="O440" s="372">
        <v>0</v>
      </c>
      <c r="P440" s="372">
        <v>0</v>
      </c>
      <c r="Q440" s="372">
        <v>0</v>
      </c>
      <c r="R440" s="372">
        <v>0</v>
      </c>
      <c r="S440" s="372" t="s">
        <v>1991</v>
      </c>
      <c r="T440" s="372">
        <v>0</v>
      </c>
      <c r="U440" s="372">
        <v>0</v>
      </c>
    </row>
    <row r="441" spans="1:21" ht="28.8" x14ac:dyDescent="0.3">
      <c r="A441" s="109" t="s">
        <v>14</v>
      </c>
      <c r="B441" s="1" t="s">
        <v>15</v>
      </c>
      <c r="D441" s="100" t="s">
        <v>470</v>
      </c>
      <c r="E441" s="110" t="s">
        <v>471</v>
      </c>
      <c r="F441" s="109" t="s">
        <v>472</v>
      </c>
      <c r="G441" s="109" t="s">
        <v>477</v>
      </c>
      <c r="H441" s="372" t="s">
        <v>1991</v>
      </c>
      <c r="I441" s="372" t="s">
        <v>1991</v>
      </c>
      <c r="J441" s="372" t="s">
        <v>1991</v>
      </c>
      <c r="K441" s="372" t="s">
        <v>1991</v>
      </c>
      <c r="L441" s="372">
        <v>0</v>
      </c>
      <c r="M441" s="372">
        <v>0</v>
      </c>
      <c r="N441" s="372">
        <v>0</v>
      </c>
      <c r="O441" s="372">
        <v>0</v>
      </c>
      <c r="P441" s="372">
        <v>0</v>
      </c>
      <c r="Q441" s="372">
        <v>0</v>
      </c>
      <c r="R441" s="372">
        <v>0</v>
      </c>
      <c r="S441" s="372" t="s">
        <v>1991</v>
      </c>
      <c r="T441" s="372">
        <v>0</v>
      </c>
      <c r="U441" s="372">
        <v>0</v>
      </c>
    </row>
    <row r="442" spans="1:21" ht="28.8" x14ac:dyDescent="0.3">
      <c r="A442" s="109" t="s">
        <v>14</v>
      </c>
      <c r="B442" s="1" t="s">
        <v>32</v>
      </c>
      <c r="D442" s="100" t="s">
        <v>470</v>
      </c>
      <c r="E442" s="110" t="s">
        <v>471</v>
      </c>
      <c r="F442" s="109" t="s">
        <v>472</v>
      </c>
      <c r="G442" s="109" t="s">
        <v>478</v>
      </c>
      <c r="H442" s="372" t="s">
        <v>1991</v>
      </c>
      <c r="I442" s="372" t="s">
        <v>1991</v>
      </c>
      <c r="J442" s="372" t="s">
        <v>1991</v>
      </c>
      <c r="K442" s="372" t="s">
        <v>1991</v>
      </c>
      <c r="L442" s="372">
        <v>0</v>
      </c>
      <c r="M442" s="372">
        <v>0</v>
      </c>
      <c r="N442" s="372">
        <v>0</v>
      </c>
      <c r="O442" s="372">
        <v>0</v>
      </c>
      <c r="P442" s="372">
        <v>0</v>
      </c>
      <c r="Q442" s="372">
        <v>0</v>
      </c>
      <c r="R442" s="372">
        <v>0</v>
      </c>
      <c r="S442" s="372" t="s">
        <v>1991</v>
      </c>
      <c r="T442" s="372">
        <v>0</v>
      </c>
      <c r="U442" s="372">
        <v>0</v>
      </c>
    </row>
    <row r="443" spans="1:21" ht="28.8" x14ac:dyDescent="0.3">
      <c r="A443" s="109" t="s">
        <v>14</v>
      </c>
      <c r="B443" s="1" t="s">
        <v>19</v>
      </c>
      <c r="D443" s="100" t="s">
        <v>470</v>
      </c>
      <c r="E443" s="110" t="s">
        <v>471</v>
      </c>
      <c r="F443" s="109" t="s">
        <v>472</v>
      </c>
      <c r="G443" s="109" t="s">
        <v>479</v>
      </c>
      <c r="H443" s="372" t="s">
        <v>1991</v>
      </c>
      <c r="I443" s="372" t="s">
        <v>1991</v>
      </c>
      <c r="J443" s="372" t="s">
        <v>1991</v>
      </c>
      <c r="K443" s="372" t="s">
        <v>1991</v>
      </c>
      <c r="L443" s="372">
        <v>0</v>
      </c>
      <c r="M443" s="372">
        <v>0</v>
      </c>
      <c r="N443" s="372">
        <v>0</v>
      </c>
      <c r="O443" s="372">
        <v>0</v>
      </c>
      <c r="P443" s="372">
        <v>0</v>
      </c>
      <c r="Q443" s="372">
        <v>0</v>
      </c>
      <c r="R443" s="372">
        <v>0</v>
      </c>
      <c r="S443" s="372" t="s">
        <v>1991</v>
      </c>
      <c r="T443" s="372">
        <v>0</v>
      </c>
      <c r="U443" s="372">
        <v>0</v>
      </c>
    </row>
    <row r="444" spans="1:21" ht="28.8" x14ac:dyDescent="0.3">
      <c r="A444" s="109" t="s">
        <v>14</v>
      </c>
      <c r="B444" s="1" t="s">
        <v>21</v>
      </c>
      <c r="D444" s="100" t="s">
        <v>470</v>
      </c>
      <c r="E444" s="110" t="s">
        <v>471</v>
      </c>
      <c r="F444" s="109" t="s">
        <v>472</v>
      </c>
      <c r="G444" s="109" t="s">
        <v>480</v>
      </c>
      <c r="H444" s="372" t="s">
        <v>1991</v>
      </c>
      <c r="I444" s="372" t="s">
        <v>1991</v>
      </c>
      <c r="J444" s="372" t="s">
        <v>1991</v>
      </c>
      <c r="K444" s="372" t="s">
        <v>1991</v>
      </c>
      <c r="L444" s="372">
        <v>0</v>
      </c>
      <c r="M444" s="372">
        <v>0</v>
      </c>
      <c r="N444" s="372">
        <v>0</v>
      </c>
      <c r="O444" s="372">
        <v>0</v>
      </c>
      <c r="P444" s="372">
        <v>0</v>
      </c>
      <c r="Q444" s="372">
        <v>0</v>
      </c>
      <c r="R444" s="372">
        <v>0</v>
      </c>
      <c r="S444" s="372" t="s">
        <v>1991</v>
      </c>
      <c r="T444" s="372">
        <v>0</v>
      </c>
      <c r="U444" s="372">
        <v>0</v>
      </c>
    </row>
    <row r="445" spans="1:21" ht="28.8" x14ac:dyDescent="0.3">
      <c r="A445" s="109" t="s">
        <v>14</v>
      </c>
      <c r="B445" s="1" t="s">
        <v>27</v>
      </c>
      <c r="D445" s="100" t="s">
        <v>470</v>
      </c>
      <c r="E445" s="110" t="s">
        <v>471</v>
      </c>
      <c r="F445" s="109" t="s">
        <v>472</v>
      </c>
      <c r="G445" s="109" t="s">
        <v>481</v>
      </c>
      <c r="H445" s="372" t="s">
        <v>1991</v>
      </c>
      <c r="I445" s="372" t="s">
        <v>1991</v>
      </c>
      <c r="J445" s="372" t="s">
        <v>1991</v>
      </c>
      <c r="K445" s="372" t="s">
        <v>1991</v>
      </c>
      <c r="L445" s="372">
        <v>55.148346323999995</v>
      </c>
      <c r="M445" s="372">
        <v>57.905763640199993</v>
      </c>
      <c r="N445" s="372">
        <v>66.489999999999995</v>
      </c>
      <c r="O445" s="372">
        <v>88.51</v>
      </c>
      <c r="P445" s="372">
        <v>102.75</v>
      </c>
      <c r="Q445" s="372">
        <v>103.77</v>
      </c>
      <c r="R445" s="372">
        <v>114.58</v>
      </c>
      <c r="S445" s="372" t="s">
        <v>1991</v>
      </c>
      <c r="T445" s="372">
        <v>127.04</v>
      </c>
      <c r="U445" s="372">
        <v>255.47</v>
      </c>
    </row>
    <row r="446" spans="1:21" ht="28.8" x14ac:dyDescent="0.3">
      <c r="A446" s="109" t="s">
        <v>14</v>
      </c>
      <c r="B446" s="1" t="s">
        <v>29</v>
      </c>
      <c r="D446" s="100" t="s">
        <v>470</v>
      </c>
      <c r="E446" s="110" t="s">
        <v>471</v>
      </c>
      <c r="F446" s="109" t="s">
        <v>472</v>
      </c>
      <c r="G446" s="109" t="s">
        <v>481</v>
      </c>
      <c r="H446" s="372" t="s">
        <v>1991</v>
      </c>
      <c r="I446" s="372" t="s">
        <v>1991</v>
      </c>
      <c r="J446" s="372" t="s">
        <v>1991</v>
      </c>
      <c r="K446" s="372" t="s">
        <v>1991</v>
      </c>
      <c r="L446" s="372">
        <v>55.148346323999995</v>
      </c>
      <c r="M446" s="372">
        <v>57.905763640199993</v>
      </c>
      <c r="N446" s="372">
        <v>66.489999999999995</v>
      </c>
      <c r="O446" s="372">
        <v>88.51</v>
      </c>
      <c r="P446" s="372">
        <v>102.75</v>
      </c>
      <c r="Q446" s="372">
        <v>103.77</v>
      </c>
      <c r="R446" s="372">
        <v>114.58</v>
      </c>
      <c r="S446" s="372" t="s">
        <v>1991</v>
      </c>
      <c r="T446" s="372">
        <v>127.04</v>
      </c>
      <c r="U446" s="372">
        <v>255.47</v>
      </c>
    </row>
    <row r="447" spans="1:21" ht="28.8" x14ac:dyDescent="0.3">
      <c r="A447" s="109" t="s">
        <v>14</v>
      </c>
      <c r="B447" s="1" t="s">
        <v>30</v>
      </c>
      <c r="D447" s="100" t="s">
        <v>470</v>
      </c>
      <c r="E447" s="110" t="s">
        <v>471</v>
      </c>
      <c r="F447" s="109" t="s">
        <v>472</v>
      </c>
      <c r="G447" s="109" t="s">
        <v>482</v>
      </c>
      <c r="H447" s="372" t="s">
        <v>1991</v>
      </c>
      <c r="I447" s="372" t="s">
        <v>1991</v>
      </c>
      <c r="J447" s="372" t="s">
        <v>1991</v>
      </c>
      <c r="K447" s="372" t="s">
        <v>1991</v>
      </c>
      <c r="L447" s="372">
        <v>58.993374635999992</v>
      </c>
      <c r="M447" s="372">
        <v>61.943043367799994</v>
      </c>
      <c r="N447" s="372">
        <v>71.12</v>
      </c>
      <c r="O447" s="372">
        <v>94.39</v>
      </c>
      <c r="P447" s="372">
        <v>109.91</v>
      </c>
      <c r="Q447" s="372">
        <v>111.00706674999999</v>
      </c>
      <c r="R447" s="372">
        <v>122.57</v>
      </c>
      <c r="S447" s="372" t="s">
        <v>1991</v>
      </c>
      <c r="T447" s="372">
        <v>135.89981299999999</v>
      </c>
      <c r="U447" s="372">
        <v>273.28555283333333</v>
      </c>
    </row>
    <row r="448" spans="1:21" ht="28.8" x14ac:dyDescent="0.3">
      <c r="A448" s="109" t="s">
        <v>14</v>
      </c>
      <c r="B448" s="1" t="s">
        <v>34</v>
      </c>
      <c r="D448" s="100" t="s">
        <v>470</v>
      </c>
      <c r="E448" s="110" t="s">
        <v>471</v>
      </c>
      <c r="F448" s="109" t="s">
        <v>472</v>
      </c>
      <c r="G448" s="109" t="s">
        <v>483</v>
      </c>
      <c r="H448" s="372" t="s">
        <v>1991</v>
      </c>
      <c r="I448" s="372" t="s">
        <v>1991</v>
      </c>
      <c r="J448" s="372" t="s">
        <v>1991</v>
      </c>
      <c r="K448" s="372" t="s">
        <v>1991</v>
      </c>
      <c r="L448" s="372">
        <v>50.634926675999992</v>
      </c>
      <c r="M448" s="372">
        <v>53.16</v>
      </c>
      <c r="N448" s="372">
        <v>61.044344836158196</v>
      </c>
      <c r="O448" s="372">
        <v>81.260000000000005</v>
      </c>
      <c r="P448" s="372">
        <v>94.33</v>
      </c>
      <c r="Q448" s="372">
        <v>95.28</v>
      </c>
      <c r="R448" s="372">
        <v>105.2</v>
      </c>
      <c r="S448" s="372" t="s">
        <v>1991</v>
      </c>
      <c r="T448" s="372">
        <v>116.64160081355934</v>
      </c>
      <c r="U448" s="372">
        <v>234.56</v>
      </c>
    </row>
    <row r="449" spans="1:21" ht="28.8" x14ac:dyDescent="0.3">
      <c r="A449" s="109" t="s">
        <v>14</v>
      </c>
      <c r="B449" s="28" t="s">
        <v>1992</v>
      </c>
      <c r="D449" s="100" t="s">
        <v>484</v>
      </c>
      <c r="E449" s="110" t="s">
        <v>485</v>
      </c>
      <c r="F449" s="109" t="s">
        <v>486</v>
      </c>
      <c r="G449" s="109" t="s">
        <v>487</v>
      </c>
      <c r="H449" s="372" t="s">
        <v>1991</v>
      </c>
      <c r="I449" s="372" t="s">
        <v>1991</v>
      </c>
      <c r="J449" s="372" t="s">
        <v>1991</v>
      </c>
      <c r="K449" s="372" t="s">
        <v>1991</v>
      </c>
      <c r="L449" s="372">
        <v>0</v>
      </c>
      <c r="M449" s="372">
        <v>0</v>
      </c>
      <c r="N449" s="372">
        <v>0</v>
      </c>
      <c r="O449" s="372">
        <v>0</v>
      </c>
      <c r="P449" s="372">
        <v>0</v>
      </c>
      <c r="Q449" s="372">
        <v>0</v>
      </c>
      <c r="R449" s="372">
        <v>0</v>
      </c>
      <c r="S449" s="372" t="s">
        <v>1991</v>
      </c>
      <c r="T449" s="372">
        <v>0</v>
      </c>
      <c r="U449" s="372">
        <v>0</v>
      </c>
    </row>
    <row r="450" spans="1:21" ht="28.8" x14ac:dyDescent="0.3">
      <c r="A450" s="109" t="s">
        <v>14</v>
      </c>
      <c r="B450" s="28" t="s">
        <v>1993</v>
      </c>
      <c r="D450" s="100" t="s">
        <v>484</v>
      </c>
      <c r="E450" s="110" t="s">
        <v>485</v>
      </c>
      <c r="F450" s="109" t="s">
        <v>486</v>
      </c>
      <c r="G450" s="109" t="s">
        <v>488</v>
      </c>
      <c r="H450" s="372" t="s">
        <v>1991</v>
      </c>
      <c r="I450" s="372" t="s">
        <v>1991</v>
      </c>
      <c r="J450" s="372" t="s">
        <v>1991</v>
      </c>
      <c r="K450" s="372" t="s">
        <v>1991</v>
      </c>
      <c r="L450" s="372">
        <v>0</v>
      </c>
      <c r="M450" s="372">
        <v>0</v>
      </c>
      <c r="N450" s="372">
        <v>0</v>
      </c>
      <c r="O450" s="372">
        <v>0</v>
      </c>
      <c r="P450" s="372">
        <v>0</v>
      </c>
      <c r="Q450" s="372">
        <v>0</v>
      </c>
      <c r="R450" s="372">
        <v>0</v>
      </c>
      <c r="S450" s="372" t="s">
        <v>1991</v>
      </c>
      <c r="T450" s="372">
        <v>0</v>
      </c>
      <c r="U450" s="372">
        <v>0</v>
      </c>
    </row>
    <row r="451" spans="1:21" ht="28.8" x14ac:dyDescent="0.3">
      <c r="A451" s="109" t="s">
        <v>14</v>
      </c>
      <c r="B451" s="28" t="s">
        <v>1994</v>
      </c>
      <c r="D451" s="100" t="s">
        <v>484</v>
      </c>
      <c r="E451" s="110" t="s">
        <v>485</v>
      </c>
      <c r="F451" s="109" t="s">
        <v>486</v>
      </c>
      <c r="G451" s="109" t="s">
        <v>489</v>
      </c>
      <c r="H451" s="372" t="s">
        <v>1991</v>
      </c>
      <c r="I451" s="372" t="s">
        <v>1991</v>
      </c>
      <c r="J451" s="372" t="s">
        <v>1991</v>
      </c>
      <c r="K451" s="372" t="s">
        <v>1991</v>
      </c>
      <c r="L451" s="372">
        <v>0</v>
      </c>
      <c r="M451" s="372">
        <v>0</v>
      </c>
      <c r="N451" s="372">
        <v>0</v>
      </c>
      <c r="O451" s="372">
        <v>0</v>
      </c>
      <c r="P451" s="372">
        <v>0</v>
      </c>
      <c r="Q451" s="372">
        <v>0</v>
      </c>
      <c r="R451" s="372">
        <v>0</v>
      </c>
      <c r="S451" s="372" t="s">
        <v>1991</v>
      </c>
      <c r="T451" s="372">
        <v>0</v>
      </c>
      <c r="U451" s="372">
        <v>0</v>
      </c>
    </row>
    <row r="452" spans="1:21" ht="28.8" x14ac:dyDescent="0.3">
      <c r="A452" s="109" t="s">
        <v>14</v>
      </c>
      <c r="B452" s="28" t="s">
        <v>1995</v>
      </c>
      <c r="D452" s="100" t="s">
        <v>484</v>
      </c>
      <c r="E452" s="110" t="s">
        <v>485</v>
      </c>
      <c r="F452" s="109" t="s">
        <v>486</v>
      </c>
      <c r="G452" s="109" t="s">
        <v>490</v>
      </c>
      <c r="H452" s="372" t="s">
        <v>1991</v>
      </c>
      <c r="I452" s="372" t="s">
        <v>1991</v>
      </c>
      <c r="J452" s="372" t="s">
        <v>1991</v>
      </c>
      <c r="K452" s="372" t="s">
        <v>1991</v>
      </c>
      <c r="L452" s="372">
        <v>0</v>
      </c>
      <c r="M452" s="372">
        <v>0</v>
      </c>
      <c r="N452" s="372">
        <v>0</v>
      </c>
      <c r="O452" s="372">
        <v>0</v>
      </c>
      <c r="P452" s="372">
        <v>0</v>
      </c>
      <c r="Q452" s="372">
        <v>0</v>
      </c>
      <c r="R452" s="372">
        <v>0</v>
      </c>
      <c r="S452" s="372" t="s">
        <v>1991</v>
      </c>
      <c r="T452" s="372">
        <v>0</v>
      </c>
      <c r="U452" s="372">
        <v>0</v>
      </c>
    </row>
    <row r="453" spans="1:21" ht="28.8" x14ac:dyDescent="0.3">
      <c r="A453" s="109" t="s">
        <v>14</v>
      </c>
      <c r="B453" s="1" t="s">
        <v>15</v>
      </c>
      <c r="D453" s="100" t="s">
        <v>484</v>
      </c>
      <c r="E453" s="110" t="s">
        <v>485</v>
      </c>
      <c r="F453" s="109" t="s">
        <v>486</v>
      </c>
      <c r="G453" s="109" t="s">
        <v>491</v>
      </c>
      <c r="H453" s="372" t="s">
        <v>1991</v>
      </c>
      <c r="I453" s="372" t="s">
        <v>1991</v>
      </c>
      <c r="J453" s="372" t="s">
        <v>1991</v>
      </c>
      <c r="K453" s="372" t="s">
        <v>1991</v>
      </c>
      <c r="L453" s="372">
        <v>0</v>
      </c>
      <c r="M453" s="372">
        <v>0</v>
      </c>
      <c r="N453" s="372">
        <v>0</v>
      </c>
      <c r="O453" s="372">
        <v>0</v>
      </c>
      <c r="P453" s="372">
        <v>0</v>
      </c>
      <c r="Q453" s="372">
        <v>0</v>
      </c>
      <c r="R453" s="372">
        <v>0</v>
      </c>
      <c r="S453" s="372" t="s">
        <v>1991</v>
      </c>
      <c r="T453" s="372">
        <v>0</v>
      </c>
      <c r="U453" s="372">
        <v>0</v>
      </c>
    </row>
    <row r="454" spans="1:21" ht="28.8" x14ac:dyDescent="0.3">
      <c r="A454" s="109" t="s">
        <v>14</v>
      </c>
      <c r="B454" s="1" t="s">
        <v>32</v>
      </c>
      <c r="D454" s="100" t="s">
        <v>484</v>
      </c>
      <c r="E454" s="110" t="s">
        <v>485</v>
      </c>
      <c r="F454" s="109" t="s">
        <v>486</v>
      </c>
      <c r="G454" s="109" t="s">
        <v>492</v>
      </c>
      <c r="H454" s="372" t="s">
        <v>1991</v>
      </c>
      <c r="I454" s="372" t="s">
        <v>1991</v>
      </c>
      <c r="J454" s="372" t="s">
        <v>1991</v>
      </c>
      <c r="K454" s="372" t="s">
        <v>1991</v>
      </c>
      <c r="L454" s="372">
        <v>0</v>
      </c>
      <c r="M454" s="372">
        <v>0</v>
      </c>
      <c r="N454" s="372">
        <v>0</v>
      </c>
      <c r="O454" s="372">
        <v>0</v>
      </c>
      <c r="P454" s="372">
        <v>0</v>
      </c>
      <c r="Q454" s="372">
        <v>0</v>
      </c>
      <c r="R454" s="372">
        <v>0</v>
      </c>
      <c r="S454" s="372" t="s">
        <v>1991</v>
      </c>
      <c r="T454" s="372">
        <v>0</v>
      </c>
      <c r="U454" s="372">
        <v>0</v>
      </c>
    </row>
    <row r="455" spans="1:21" ht="28.8" x14ac:dyDescent="0.3">
      <c r="A455" s="109" t="s">
        <v>14</v>
      </c>
      <c r="B455" s="1" t="s">
        <v>19</v>
      </c>
      <c r="D455" s="100" t="s">
        <v>484</v>
      </c>
      <c r="E455" s="110" t="s">
        <v>485</v>
      </c>
      <c r="F455" s="109" t="s">
        <v>486</v>
      </c>
      <c r="G455" s="109" t="s">
        <v>493</v>
      </c>
      <c r="H455" s="372" t="s">
        <v>1991</v>
      </c>
      <c r="I455" s="372" t="s">
        <v>1991</v>
      </c>
      <c r="J455" s="372" t="s">
        <v>1991</v>
      </c>
      <c r="K455" s="372" t="s">
        <v>1991</v>
      </c>
      <c r="L455" s="372">
        <v>0</v>
      </c>
      <c r="M455" s="372">
        <v>0</v>
      </c>
      <c r="N455" s="372">
        <v>0</v>
      </c>
      <c r="O455" s="372">
        <v>0</v>
      </c>
      <c r="P455" s="372">
        <v>0</v>
      </c>
      <c r="Q455" s="372">
        <v>0</v>
      </c>
      <c r="R455" s="372">
        <v>0</v>
      </c>
      <c r="S455" s="372" t="s">
        <v>1991</v>
      </c>
      <c r="T455" s="372">
        <v>0</v>
      </c>
      <c r="U455" s="372">
        <v>0</v>
      </c>
    </row>
    <row r="456" spans="1:21" ht="28.8" x14ac:dyDescent="0.3">
      <c r="A456" s="109" t="s">
        <v>14</v>
      </c>
      <c r="B456" s="1" t="s">
        <v>21</v>
      </c>
      <c r="D456" s="100" t="s">
        <v>484</v>
      </c>
      <c r="E456" s="110" t="s">
        <v>485</v>
      </c>
      <c r="F456" s="109" t="s">
        <v>486</v>
      </c>
      <c r="G456" s="109" t="s">
        <v>494</v>
      </c>
      <c r="H456" s="372" t="s">
        <v>1991</v>
      </c>
      <c r="I456" s="372" t="s">
        <v>1991</v>
      </c>
      <c r="J456" s="372" t="s">
        <v>1991</v>
      </c>
      <c r="K456" s="372" t="s">
        <v>1991</v>
      </c>
      <c r="L456" s="372">
        <v>0</v>
      </c>
      <c r="M456" s="372">
        <v>0</v>
      </c>
      <c r="N456" s="372">
        <v>0</v>
      </c>
      <c r="O456" s="372">
        <v>0</v>
      </c>
      <c r="P456" s="372">
        <v>0</v>
      </c>
      <c r="Q456" s="372">
        <v>0</v>
      </c>
      <c r="R456" s="372">
        <v>0</v>
      </c>
      <c r="S456" s="372" t="s">
        <v>1991</v>
      </c>
      <c r="T456" s="372">
        <v>0</v>
      </c>
      <c r="U456" s="372">
        <v>0</v>
      </c>
    </row>
    <row r="457" spans="1:21" ht="28.8" x14ac:dyDescent="0.3">
      <c r="A457" s="109" t="s">
        <v>14</v>
      </c>
      <c r="B457" s="1" t="s">
        <v>27</v>
      </c>
      <c r="D457" s="100" t="s">
        <v>484</v>
      </c>
      <c r="E457" s="110" t="s">
        <v>485</v>
      </c>
      <c r="F457" s="109" t="s">
        <v>486</v>
      </c>
      <c r="G457" s="109" t="s">
        <v>495</v>
      </c>
      <c r="H457" s="372" t="s">
        <v>1991</v>
      </c>
      <c r="I457" s="372" t="s">
        <v>1991</v>
      </c>
      <c r="J457" s="372" t="s">
        <v>1991</v>
      </c>
      <c r="K457" s="372" t="s">
        <v>1991</v>
      </c>
      <c r="L457" s="372">
        <v>12.255188071999999</v>
      </c>
      <c r="M457" s="372">
        <v>12.867947475599999</v>
      </c>
      <c r="N457" s="372">
        <v>14.78</v>
      </c>
      <c r="O457" s="372">
        <v>19.670000000000002</v>
      </c>
      <c r="P457" s="372">
        <v>22.83</v>
      </c>
      <c r="Q457" s="372">
        <v>23.06</v>
      </c>
      <c r="R457" s="372">
        <v>25.46</v>
      </c>
      <c r="S457" s="372" t="s">
        <v>1991</v>
      </c>
      <c r="T457" s="372">
        <v>28.23</v>
      </c>
      <c r="U457" s="372">
        <v>56.77</v>
      </c>
    </row>
    <row r="458" spans="1:21" ht="28.8" x14ac:dyDescent="0.3">
      <c r="A458" s="109" t="s">
        <v>14</v>
      </c>
      <c r="B458" s="1" t="s">
        <v>29</v>
      </c>
      <c r="D458" s="100" t="s">
        <v>484</v>
      </c>
      <c r="E458" s="110" t="s">
        <v>485</v>
      </c>
      <c r="F458" s="109" t="s">
        <v>486</v>
      </c>
      <c r="G458" s="109" t="s">
        <v>495</v>
      </c>
      <c r="H458" s="372" t="s">
        <v>1991</v>
      </c>
      <c r="I458" s="372" t="s">
        <v>1991</v>
      </c>
      <c r="J458" s="372" t="s">
        <v>1991</v>
      </c>
      <c r="K458" s="372" t="s">
        <v>1991</v>
      </c>
      <c r="L458" s="372">
        <v>12.255188071999999</v>
      </c>
      <c r="M458" s="372">
        <v>12.867947475599999</v>
      </c>
      <c r="N458" s="372">
        <v>14.78</v>
      </c>
      <c r="O458" s="372">
        <v>19.670000000000002</v>
      </c>
      <c r="P458" s="372">
        <v>22.83</v>
      </c>
      <c r="Q458" s="372">
        <v>23.06</v>
      </c>
      <c r="R458" s="372">
        <v>25.46</v>
      </c>
      <c r="S458" s="372" t="s">
        <v>1991</v>
      </c>
      <c r="T458" s="372">
        <v>28.23</v>
      </c>
      <c r="U458" s="372">
        <v>56.77</v>
      </c>
    </row>
    <row r="459" spans="1:21" ht="28.8" x14ac:dyDescent="0.3">
      <c r="A459" s="109" t="s">
        <v>14</v>
      </c>
      <c r="B459" s="1" t="s">
        <v>30</v>
      </c>
      <c r="D459" s="100" t="s">
        <v>484</v>
      </c>
      <c r="E459" s="110" t="s">
        <v>485</v>
      </c>
      <c r="F459" s="109" t="s">
        <v>486</v>
      </c>
      <c r="G459" s="109" t="s">
        <v>496</v>
      </c>
      <c r="H459" s="372" t="s">
        <v>1991</v>
      </c>
      <c r="I459" s="372" t="s">
        <v>1991</v>
      </c>
      <c r="J459" s="372" t="s">
        <v>1991</v>
      </c>
      <c r="K459" s="372" t="s">
        <v>1991</v>
      </c>
      <c r="L459" s="372">
        <v>13.109638808</v>
      </c>
      <c r="M459" s="372">
        <v>13.76</v>
      </c>
      <c r="N459" s="372">
        <v>15.81</v>
      </c>
      <c r="O459" s="372">
        <v>20.975555555555555</v>
      </c>
      <c r="P459" s="372">
        <v>24.42</v>
      </c>
      <c r="Q459" s="372">
        <v>24.67</v>
      </c>
      <c r="R459" s="372">
        <v>27.24</v>
      </c>
      <c r="S459" s="372" t="s">
        <v>1991</v>
      </c>
      <c r="T459" s="372">
        <v>30.2</v>
      </c>
      <c r="U459" s="372">
        <v>60.73</v>
      </c>
    </row>
    <row r="460" spans="1:21" ht="28.8" x14ac:dyDescent="0.3">
      <c r="A460" s="109" t="s">
        <v>14</v>
      </c>
      <c r="B460" s="1" t="s">
        <v>34</v>
      </c>
      <c r="D460" s="100" t="s">
        <v>484</v>
      </c>
      <c r="E460" s="110" t="s">
        <v>485</v>
      </c>
      <c r="F460" s="109" t="s">
        <v>486</v>
      </c>
      <c r="G460" s="109" t="s">
        <v>497</v>
      </c>
      <c r="H460" s="372" t="s">
        <v>1991</v>
      </c>
      <c r="I460" s="372" t="s">
        <v>1991</v>
      </c>
      <c r="J460" s="372" t="s">
        <v>1991</v>
      </c>
      <c r="K460" s="372" t="s">
        <v>1991</v>
      </c>
      <c r="L460" s="372">
        <v>11.252205927999999</v>
      </c>
      <c r="M460" s="372">
        <v>11.814816224399999</v>
      </c>
      <c r="N460" s="372">
        <v>13.57</v>
      </c>
      <c r="O460" s="372">
        <v>18.059999999999999</v>
      </c>
      <c r="P460" s="372">
        <v>20.96</v>
      </c>
      <c r="Q460" s="372">
        <v>21.17</v>
      </c>
      <c r="R460" s="372">
        <v>23.38</v>
      </c>
      <c r="S460" s="372" t="s">
        <v>1991</v>
      </c>
      <c r="T460" s="372">
        <v>25.92</v>
      </c>
      <c r="U460" s="372">
        <v>52.124124313873196</v>
      </c>
    </row>
    <row r="461" spans="1:21" ht="28.8" x14ac:dyDescent="0.3">
      <c r="A461" s="109" t="s">
        <v>14</v>
      </c>
      <c r="B461" s="28" t="s">
        <v>1992</v>
      </c>
      <c r="D461" s="100" t="s">
        <v>498</v>
      </c>
      <c r="E461" s="110" t="s">
        <v>499</v>
      </c>
      <c r="F461" s="109" t="s">
        <v>500</v>
      </c>
      <c r="G461" s="109" t="s">
        <v>501</v>
      </c>
      <c r="H461" s="372" t="s">
        <v>1991</v>
      </c>
      <c r="I461" s="372">
        <v>0</v>
      </c>
      <c r="J461" s="372">
        <v>0</v>
      </c>
      <c r="K461" s="372" t="s">
        <v>1991</v>
      </c>
      <c r="L461" s="372">
        <v>0</v>
      </c>
      <c r="M461" s="372">
        <v>0</v>
      </c>
      <c r="N461" s="372">
        <v>0</v>
      </c>
      <c r="O461" s="372">
        <v>0</v>
      </c>
      <c r="P461" s="372">
        <v>0</v>
      </c>
      <c r="Q461" s="372">
        <v>0</v>
      </c>
      <c r="R461" s="372">
        <v>0</v>
      </c>
      <c r="S461" s="372" t="s">
        <v>1991</v>
      </c>
      <c r="T461" s="372">
        <v>0</v>
      </c>
      <c r="U461" s="372">
        <v>0</v>
      </c>
    </row>
    <row r="462" spans="1:21" ht="28.8" x14ac:dyDescent="0.3">
      <c r="A462" s="109" t="s">
        <v>14</v>
      </c>
      <c r="B462" s="28" t="s">
        <v>1993</v>
      </c>
      <c r="D462" s="100" t="s">
        <v>498</v>
      </c>
      <c r="E462" s="110" t="s">
        <v>499</v>
      </c>
      <c r="F462" s="109" t="s">
        <v>500</v>
      </c>
      <c r="G462" s="109" t="s">
        <v>502</v>
      </c>
      <c r="H462" s="372" t="s">
        <v>1991</v>
      </c>
      <c r="I462" s="372">
        <v>0</v>
      </c>
      <c r="J462" s="372">
        <v>0</v>
      </c>
      <c r="K462" s="372" t="s">
        <v>1991</v>
      </c>
      <c r="L462" s="372">
        <v>0</v>
      </c>
      <c r="M462" s="372">
        <v>0</v>
      </c>
      <c r="N462" s="372">
        <v>0</v>
      </c>
      <c r="O462" s="372">
        <v>0</v>
      </c>
      <c r="P462" s="372">
        <v>0</v>
      </c>
      <c r="Q462" s="372">
        <v>0</v>
      </c>
      <c r="R462" s="372">
        <v>0</v>
      </c>
      <c r="S462" s="372" t="s">
        <v>1991</v>
      </c>
      <c r="T462" s="372">
        <v>0</v>
      </c>
      <c r="U462" s="372">
        <v>0</v>
      </c>
    </row>
    <row r="463" spans="1:21" ht="28.8" x14ac:dyDescent="0.3">
      <c r="A463" s="109" t="s">
        <v>14</v>
      </c>
      <c r="B463" s="28" t="s">
        <v>1994</v>
      </c>
      <c r="D463" s="100" t="s">
        <v>498</v>
      </c>
      <c r="E463" s="110" t="s">
        <v>499</v>
      </c>
      <c r="F463" s="109" t="s">
        <v>500</v>
      </c>
      <c r="G463" s="109" t="s">
        <v>503</v>
      </c>
      <c r="H463" s="372" t="s">
        <v>1991</v>
      </c>
      <c r="I463" s="372">
        <v>0</v>
      </c>
      <c r="J463" s="372">
        <v>0</v>
      </c>
      <c r="K463" s="372" t="s">
        <v>1991</v>
      </c>
      <c r="L463" s="372">
        <v>0</v>
      </c>
      <c r="M463" s="372">
        <v>0</v>
      </c>
      <c r="N463" s="372">
        <v>0</v>
      </c>
      <c r="O463" s="372">
        <v>0</v>
      </c>
      <c r="P463" s="372">
        <v>0</v>
      </c>
      <c r="Q463" s="372">
        <v>0</v>
      </c>
      <c r="R463" s="372">
        <v>0</v>
      </c>
      <c r="S463" s="372" t="s">
        <v>1991</v>
      </c>
      <c r="T463" s="372">
        <v>0</v>
      </c>
      <c r="U463" s="372">
        <v>0</v>
      </c>
    </row>
    <row r="464" spans="1:21" ht="28.8" x14ac:dyDescent="0.3">
      <c r="A464" s="109" t="s">
        <v>14</v>
      </c>
      <c r="B464" s="28" t="s">
        <v>1995</v>
      </c>
      <c r="D464" s="100" t="s">
        <v>498</v>
      </c>
      <c r="E464" s="110" t="s">
        <v>499</v>
      </c>
      <c r="F464" s="109" t="s">
        <v>500</v>
      </c>
      <c r="G464" s="109" t="s">
        <v>504</v>
      </c>
      <c r="H464" s="372" t="s">
        <v>1991</v>
      </c>
      <c r="I464" s="372">
        <v>0</v>
      </c>
      <c r="J464" s="372">
        <v>0</v>
      </c>
      <c r="K464" s="372" t="s">
        <v>1991</v>
      </c>
      <c r="L464" s="372">
        <v>0</v>
      </c>
      <c r="M464" s="372">
        <v>0</v>
      </c>
      <c r="N464" s="372">
        <v>0</v>
      </c>
      <c r="O464" s="372">
        <v>0</v>
      </c>
      <c r="P464" s="372">
        <v>0</v>
      </c>
      <c r="Q464" s="372">
        <v>0</v>
      </c>
      <c r="R464" s="372">
        <v>0</v>
      </c>
      <c r="S464" s="372" t="s">
        <v>1991</v>
      </c>
      <c r="T464" s="372">
        <v>0</v>
      </c>
      <c r="U464" s="372">
        <v>0</v>
      </c>
    </row>
    <row r="465" spans="1:21" ht="28.8" x14ac:dyDescent="0.3">
      <c r="A465" s="109" t="s">
        <v>14</v>
      </c>
      <c r="B465" s="1" t="s">
        <v>15</v>
      </c>
      <c r="D465" s="100" t="s">
        <v>498</v>
      </c>
      <c r="E465" s="110" t="s">
        <v>499</v>
      </c>
      <c r="F465" s="109" t="s">
        <v>500</v>
      </c>
      <c r="G465" s="109" t="s">
        <v>505</v>
      </c>
      <c r="H465" s="372" t="s">
        <v>1991</v>
      </c>
      <c r="I465" s="372">
        <v>0</v>
      </c>
      <c r="J465" s="372">
        <v>0</v>
      </c>
      <c r="K465" s="372" t="s">
        <v>1991</v>
      </c>
      <c r="L465" s="372">
        <v>0</v>
      </c>
      <c r="M465" s="372">
        <v>0</v>
      </c>
      <c r="N465" s="372">
        <v>0</v>
      </c>
      <c r="O465" s="372">
        <v>0</v>
      </c>
      <c r="P465" s="372">
        <v>0</v>
      </c>
      <c r="Q465" s="372">
        <v>0</v>
      </c>
      <c r="R465" s="372">
        <v>0</v>
      </c>
      <c r="S465" s="372" t="s">
        <v>1991</v>
      </c>
      <c r="T465" s="372">
        <v>0</v>
      </c>
      <c r="U465" s="372">
        <v>0</v>
      </c>
    </row>
    <row r="466" spans="1:21" ht="28.8" x14ac:dyDescent="0.3">
      <c r="A466" s="109" t="s">
        <v>14</v>
      </c>
      <c r="B466" s="1" t="s">
        <v>32</v>
      </c>
      <c r="D466" s="100" t="s">
        <v>498</v>
      </c>
      <c r="E466" s="110" t="s">
        <v>499</v>
      </c>
      <c r="F466" s="109" t="s">
        <v>500</v>
      </c>
      <c r="G466" s="109" t="s">
        <v>506</v>
      </c>
      <c r="H466" s="372" t="s">
        <v>1991</v>
      </c>
      <c r="I466" s="372">
        <v>0</v>
      </c>
      <c r="J466" s="372">
        <v>0</v>
      </c>
      <c r="K466" s="372" t="s">
        <v>1991</v>
      </c>
      <c r="L466" s="372">
        <v>0</v>
      </c>
      <c r="M466" s="372">
        <v>0</v>
      </c>
      <c r="N466" s="372">
        <v>0</v>
      </c>
      <c r="O466" s="372">
        <v>0</v>
      </c>
      <c r="P466" s="372">
        <v>0</v>
      </c>
      <c r="Q466" s="372">
        <v>0</v>
      </c>
      <c r="R466" s="372">
        <v>0</v>
      </c>
      <c r="S466" s="372" t="s">
        <v>1991</v>
      </c>
      <c r="T466" s="372">
        <v>0</v>
      </c>
      <c r="U466" s="372">
        <v>0</v>
      </c>
    </row>
    <row r="467" spans="1:21" ht="28.8" x14ac:dyDescent="0.3">
      <c r="A467" s="109" t="s">
        <v>14</v>
      </c>
      <c r="B467" s="1" t="s">
        <v>19</v>
      </c>
      <c r="D467" s="100" t="s">
        <v>498</v>
      </c>
      <c r="E467" s="110" t="s">
        <v>499</v>
      </c>
      <c r="F467" s="109" t="s">
        <v>500</v>
      </c>
      <c r="G467" s="109" t="s">
        <v>507</v>
      </c>
      <c r="H467" s="372" t="s">
        <v>1991</v>
      </c>
      <c r="I467" s="372">
        <v>0</v>
      </c>
      <c r="J467" s="372">
        <v>0</v>
      </c>
      <c r="K467" s="372" t="s">
        <v>1991</v>
      </c>
      <c r="L467" s="372">
        <v>0</v>
      </c>
      <c r="M467" s="372">
        <v>0</v>
      </c>
      <c r="N467" s="372">
        <v>0</v>
      </c>
      <c r="O467" s="372">
        <v>0</v>
      </c>
      <c r="P467" s="372">
        <v>0</v>
      </c>
      <c r="Q467" s="372">
        <v>0</v>
      </c>
      <c r="R467" s="372">
        <v>0</v>
      </c>
      <c r="S467" s="372" t="s">
        <v>1991</v>
      </c>
      <c r="T467" s="372">
        <v>0</v>
      </c>
      <c r="U467" s="372">
        <v>0</v>
      </c>
    </row>
    <row r="468" spans="1:21" ht="28.8" x14ac:dyDescent="0.3">
      <c r="A468" s="109" t="s">
        <v>14</v>
      </c>
      <c r="B468" s="1" t="s">
        <v>21</v>
      </c>
      <c r="D468" s="100" t="s">
        <v>498</v>
      </c>
      <c r="E468" s="110" t="s">
        <v>499</v>
      </c>
      <c r="F468" s="109" t="s">
        <v>500</v>
      </c>
      <c r="G468" s="109" t="s">
        <v>508</v>
      </c>
      <c r="H468" s="372" t="s">
        <v>1991</v>
      </c>
      <c r="I468" s="372">
        <v>0</v>
      </c>
      <c r="J468" s="372">
        <v>0</v>
      </c>
      <c r="K468" s="372" t="s">
        <v>1991</v>
      </c>
      <c r="L468" s="372">
        <v>0</v>
      </c>
      <c r="M468" s="372">
        <v>0</v>
      </c>
      <c r="N468" s="372">
        <v>0</v>
      </c>
      <c r="O468" s="372">
        <v>0</v>
      </c>
      <c r="P468" s="372">
        <v>0</v>
      </c>
      <c r="Q468" s="372">
        <v>0</v>
      </c>
      <c r="R468" s="372">
        <v>0</v>
      </c>
      <c r="S468" s="372" t="s">
        <v>1991</v>
      </c>
      <c r="T468" s="372">
        <v>0</v>
      </c>
      <c r="U468" s="372">
        <v>0</v>
      </c>
    </row>
    <row r="469" spans="1:21" ht="28.8" x14ac:dyDescent="0.3">
      <c r="A469" s="109" t="s">
        <v>14</v>
      </c>
      <c r="B469" s="1" t="s">
        <v>27</v>
      </c>
      <c r="D469" s="100" t="s">
        <v>498</v>
      </c>
      <c r="E469" s="110" t="s">
        <v>499</v>
      </c>
      <c r="F469" s="109" t="s">
        <v>500</v>
      </c>
      <c r="G469" s="109" t="s">
        <v>509</v>
      </c>
      <c r="H469" s="372" t="s">
        <v>1991</v>
      </c>
      <c r="I469" s="372">
        <v>46.88</v>
      </c>
      <c r="J469" s="372">
        <v>54.6</v>
      </c>
      <c r="K469" s="372" t="s">
        <v>1991</v>
      </c>
      <c r="L469" s="372">
        <v>55.147799999999997</v>
      </c>
      <c r="M469" s="372">
        <v>57.910343999999995</v>
      </c>
      <c r="N469" s="372">
        <v>66.487631285310741</v>
      </c>
      <c r="O469" s="372">
        <v>88.505208686440682</v>
      </c>
      <c r="P469" s="372">
        <v>102.74653086158192</v>
      </c>
      <c r="Q469" s="372">
        <v>103.77211377118644</v>
      </c>
      <c r="R469" s="372">
        <v>114.57968050847458</v>
      </c>
      <c r="S469" s="372" t="s">
        <v>1991</v>
      </c>
      <c r="T469" s="372">
        <v>127.04246016949153</v>
      </c>
      <c r="U469" s="372">
        <v>255.47400098870057</v>
      </c>
    </row>
    <row r="470" spans="1:21" ht="28.8" x14ac:dyDescent="0.3">
      <c r="A470" s="109" t="s">
        <v>14</v>
      </c>
      <c r="B470" s="1" t="s">
        <v>29</v>
      </c>
      <c r="D470" s="100" t="s">
        <v>498</v>
      </c>
      <c r="E470" s="110" t="s">
        <v>499</v>
      </c>
      <c r="F470" s="109" t="s">
        <v>500</v>
      </c>
      <c r="G470" s="109" t="s">
        <v>509</v>
      </c>
      <c r="H470" s="372" t="s">
        <v>1991</v>
      </c>
      <c r="I470" s="372">
        <v>46.88</v>
      </c>
      <c r="J470" s="372">
        <v>54.6</v>
      </c>
      <c r="K470" s="372" t="s">
        <v>1991</v>
      </c>
      <c r="L470" s="372">
        <v>55.147799999999997</v>
      </c>
      <c r="M470" s="372">
        <v>57.910343999999995</v>
      </c>
      <c r="N470" s="372">
        <v>66.487631285310741</v>
      </c>
      <c r="O470" s="372">
        <v>88.505208686440682</v>
      </c>
      <c r="P470" s="372">
        <v>102.74653086158192</v>
      </c>
      <c r="Q470" s="372">
        <v>103.77211377118644</v>
      </c>
      <c r="R470" s="372">
        <v>114.57968050847458</v>
      </c>
      <c r="S470" s="372" t="s">
        <v>1991</v>
      </c>
      <c r="T470" s="372">
        <v>127.04246016949153</v>
      </c>
      <c r="U470" s="372">
        <v>255.47400098870057</v>
      </c>
    </row>
    <row r="471" spans="1:21" ht="28.8" x14ac:dyDescent="0.3">
      <c r="A471" s="109" t="s">
        <v>14</v>
      </c>
      <c r="B471" s="1" t="s">
        <v>30</v>
      </c>
      <c r="D471" s="100" t="s">
        <v>498</v>
      </c>
      <c r="E471" s="110" t="s">
        <v>499</v>
      </c>
      <c r="F471" s="109" t="s">
        <v>500</v>
      </c>
      <c r="G471" s="109" t="s">
        <v>510</v>
      </c>
      <c r="H471" s="372" t="s">
        <v>1991</v>
      </c>
      <c r="I471" s="372">
        <v>50.14</v>
      </c>
      <c r="J471" s="372">
        <v>58.4</v>
      </c>
      <c r="K471" s="372" t="s">
        <v>1991</v>
      </c>
      <c r="L471" s="372">
        <v>58.993374635999992</v>
      </c>
      <c r="M471" s="372">
        <v>61.943043367799994</v>
      </c>
      <c r="N471" s="372">
        <v>71.123124083333337</v>
      </c>
      <c r="O471" s="372">
        <v>94.39</v>
      </c>
      <c r="P471" s="372">
        <v>109.90998058333332</v>
      </c>
      <c r="Q471" s="372">
        <v>111.00706674999999</v>
      </c>
      <c r="R471" s="372">
        <v>122.56813299999999</v>
      </c>
      <c r="S471" s="372" t="s">
        <v>1991</v>
      </c>
      <c r="T471" s="372">
        <v>135.89981299999999</v>
      </c>
      <c r="U471" s="372">
        <v>273.28555283333333</v>
      </c>
    </row>
    <row r="472" spans="1:21" ht="28.8" x14ac:dyDescent="0.3">
      <c r="A472" s="109" t="s">
        <v>14</v>
      </c>
      <c r="B472" s="1" t="s">
        <v>34</v>
      </c>
      <c r="D472" s="100" t="s">
        <v>498</v>
      </c>
      <c r="E472" s="110" t="s">
        <v>499</v>
      </c>
      <c r="F472" s="109" t="s">
        <v>500</v>
      </c>
      <c r="G472" s="109" t="s">
        <v>511</v>
      </c>
      <c r="H472" s="372" t="s">
        <v>1991</v>
      </c>
      <c r="I472" s="372">
        <v>43.04</v>
      </c>
      <c r="J472" s="372">
        <v>50.13</v>
      </c>
      <c r="K472" s="372" t="s">
        <v>1991</v>
      </c>
      <c r="L472" s="372">
        <v>50.632895999999995</v>
      </c>
      <c r="M472" s="372">
        <v>53.16</v>
      </c>
      <c r="N472" s="372">
        <v>61.044344836158196</v>
      </c>
      <c r="O472" s="372">
        <v>81.260000000000005</v>
      </c>
      <c r="P472" s="372">
        <v>94.33</v>
      </c>
      <c r="Q472" s="372">
        <v>95.28</v>
      </c>
      <c r="R472" s="372">
        <v>105.19913844067797</v>
      </c>
      <c r="S472" s="372" t="s">
        <v>1991</v>
      </c>
      <c r="T472" s="372">
        <v>116.64160081355934</v>
      </c>
      <c r="U472" s="372">
        <v>234.56</v>
      </c>
    </row>
    <row r="473" spans="1:21" ht="28.8" x14ac:dyDescent="0.3">
      <c r="A473" s="109" t="s">
        <v>14</v>
      </c>
      <c r="B473" s="1" t="s">
        <v>32</v>
      </c>
      <c r="D473" s="100" t="s">
        <v>512</v>
      </c>
      <c r="E473" s="110" t="s">
        <v>513</v>
      </c>
      <c r="F473" s="109" t="s">
        <v>514</v>
      </c>
      <c r="G473" s="109" t="s">
        <v>515</v>
      </c>
      <c r="H473" s="372" t="s">
        <v>1991</v>
      </c>
      <c r="I473" s="372">
        <v>407.166</v>
      </c>
      <c r="J473" s="372">
        <v>407.166</v>
      </c>
      <c r="K473" s="372" t="s">
        <v>1991</v>
      </c>
      <c r="L473" s="372">
        <v>407.16806159999999</v>
      </c>
      <c r="M473" s="372">
        <v>407.16806159999999</v>
      </c>
      <c r="N473" s="372">
        <v>407.16806159999999</v>
      </c>
      <c r="O473" s="372">
        <v>407.16806159999999</v>
      </c>
      <c r="P473" s="372">
        <v>407.16806159999999</v>
      </c>
      <c r="Q473" s="372">
        <v>407.16806159999999</v>
      </c>
      <c r="R473" s="372">
        <v>407.16806159999999</v>
      </c>
      <c r="S473" s="372">
        <v>407.16806159999999</v>
      </c>
      <c r="T473" s="372">
        <v>407.16806159999999</v>
      </c>
      <c r="U473" s="372">
        <v>407.16806159999999</v>
      </c>
    </row>
    <row r="474" spans="1:21" ht="28.8" x14ac:dyDescent="0.3">
      <c r="A474" s="109" t="s">
        <v>14</v>
      </c>
      <c r="B474" s="28" t="s">
        <v>1992</v>
      </c>
      <c r="D474" s="100" t="s">
        <v>516</v>
      </c>
      <c r="E474" s="110" t="s">
        <v>517</v>
      </c>
      <c r="F474" s="109" t="s">
        <v>518</v>
      </c>
      <c r="G474" s="109" t="s">
        <v>519</v>
      </c>
      <c r="H474" s="372" t="s">
        <v>1991</v>
      </c>
      <c r="I474" s="372">
        <v>293.44814400000001</v>
      </c>
      <c r="J474" s="372">
        <v>293.44814400000001</v>
      </c>
      <c r="K474" s="372" t="s">
        <v>1991</v>
      </c>
      <c r="L474" s="372">
        <v>293.44814400000001</v>
      </c>
      <c r="M474" s="372">
        <v>293.44814400000001</v>
      </c>
      <c r="N474" s="372">
        <v>293.44814400000001</v>
      </c>
      <c r="O474" s="372">
        <v>293.44814400000001</v>
      </c>
      <c r="P474" s="372">
        <v>293.44814400000001</v>
      </c>
      <c r="Q474" s="372">
        <v>293.44814400000001</v>
      </c>
      <c r="R474" s="372">
        <v>293.44814400000001</v>
      </c>
      <c r="S474" s="372">
        <v>293.44814400000001</v>
      </c>
      <c r="T474" s="372">
        <v>293.44814400000001</v>
      </c>
      <c r="U474" s="372">
        <v>293.44814400000001</v>
      </c>
    </row>
    <row r="475" spans="1:21" ht="28.8" x14ac:dyDescent="0.3">
      <c r="A475" s="109" t="s">
        <v>14</v>
      </c>
      <c r="B475" s="28" t="s">
        <v>1993</v>
      </c>
      <c r="D475" s="100" t="s">
        <v>516</v>
      </c>
      <c r="E475" s="110" t="s">
        <v>517</v>
      </c>
      <c r="F475" s="109" t="s">
        <v>518</v>
      </c>
      <c r="G475" s="109" t="s">
        <v>520</v>
      </c>
      <c r="H475" s="372" t="s">
        <v>1991</v>
      </c>
      <c r="I475" s="372">
        <v>293.44814400000001</v>
      </c>
      <c r="J475" s="372">
        <v>293.44814400000001</v>
      </c>
      <c r="K475" s="372" t="s">
        <v>1991</v>
      </c>
      <c r="L475" s="372">
        <v>293.44814400000001</v>
      </c>
      <c r="M475" s="372">
        <v>293.44814400000001</v>
      </c>
      <c r="N475" s="372">
        <v>293.44814400000001</v>
      </c>
      <c r="O475" s="372">
        <v>293.44814400000001</v>
      </c>
      <c r="P475" s="372">
        <v>293.44814400000001</v>
      </c>
      <c r="Q475" s="372">
        <v>293.44814400000001</v>
      </c>
      <c r="R475" s="372">
        <v>293.44814400000001</v>
      </c>
      <c r="S475" s="372">
        <v>293.44814400000001</v>
      </c>
      <c r="T475" s="372">
        <v>293.44814400000001</v>
      </c>
      <c r="U475" s="372">
        <v>293.44814400000001</v>
      </c>
    </row>
    <row r="476" spans="1:21" ht="28.8" x14ac:dyDescent="0.3">
      <c r="A476" s="109" t="s">
        <v>14</v>
      </c>
      <c r="B476" s="28" t="s">
        <v>1994</v>
      </c>
      <c r="D476" s="100" t="s">
        <v>516</v>
      </c>
      <c r="E476" s="110" t="s">
        <v>517</v>
      </c>
      <c r="F476" s="109" t="s">
        <v>518</v>
      </c>
      <c r="G476" s="109" t="s">
        <v>521</v>
      </c>
      <c r="H476" s="372" t="s">
        <v>1991</v>
      </c>
      <c r="I476" s="372">
        <v>344.35935599999999</v>
      </c>
      <c r="J476" s="372">
        <v>344.35935599999999</v>
      </c>
      <c r="K476" s="372" t="s">
        <v>1991</v>
      </c>
      <c r="L476" s="372">
        <v>344.35976832</v>
      </c>
      <c r="M476" s="372">
        <v>344.35976832</v>
      </c>
      <c r="N476" s="372">
        <v>344.35976832</v>
      </c>
      <c r="O476" s="372">
        <v>344.35976832</v>
      </c>
      <c r="P476" s="372">
        <v>344.35976832</v>
      </c>
      <c r="Q476" s="372">
        <v>344.35976832</v>
      </c>
      <c r="R476" s="372">
        <v>344.35976832</v>
      </c>
      <c r="S476" s="372">
        <v>344.35976832</v>
      </c>
      <c r="T476" s="372">
        <v>344.35976832</v>
      </c>
      <c r="U476" s="372">
        <v>344.35976832</v>
      </c>
    </row>
    <row r="477" spans="1:21" ht="28.8" x14ac:dyDescent="0.3">
      <c r="A477" s="109" t="s">
        <v>14</v>
      </c>
      <c r="B477" s="28" t="s">
        <v>1995</v>
      </c>
      <c r="D477" s="100" t="s">
        <v>516</v>
      </c>
      <c r="E477" s="110" t="s">
        <v>517</v>
      </c>
      <c r="F477" s="109" t="s">
        <v>518</v>
      </c>
      <c r="G477" s="109" t="s">
        <v>522</v>
      </c>
      <c r="H477" s="372" t="s">
        <v>1991</v>
      </c>
      <c r="I477" s="372">
        <v>344.35935599999999</v>
      </c>
      <c r="J477" s="372">
        <v>344.35935599999999</v>
      </c>
      <c r="K477" s="372" t="s">
        <v>1991</v>
      </c>
      <c r="L477" s="372">
        <v>344.35976832</v>
      </c>
      <c r="M477" s="372">
        <v>344.35976832</v>
      </c>
      <c r="N477" s="372">
        <v>344.35976832</v>
      </c>
      <c r="O477" s="372">
        <v>344.35976832</v>
      </c>
      <c r="P477" s="372">
        <v>344.35976832</v>
      </c>
      <c r="Q477" s="372">
        <v>344.35976832</v>
      </c>
      <c r="R477" s="372">
        <v>344.35976832</v>
      </c>
      <c r="S477" s="372">
        <v>344.35976832</v>
      </c>
      <c r="T477" s="372">
        <v>344.35976832</v>
      </c>
      <c r="U477" s="372">
        <v>344.35976832</v>
      </c>
    </row>
    <row r="478" spans="1:21" x14ac:dyDescent="0.3">
      <c r="A478" s="109" t="s">
        <v>14</v>
      </c>
      <c r="B478" s="1" t="s">
        <v>21</v>
      </c>
      <c r="D478" s="100" t="s">
        <v>523</v>
      </c>
      <c r="E478" s="110" t="s">
        <v>524</v>
      </c>
      <c r="F478" s="109" t="s">
        <v>525</v>
      </c>
      <c r="G478" s="109" t="s">
        <v>526</v>
      </c>
      <c r="H478" s="372" t="s">
        <v>1991</v>
      </c>
      <c r="I478" s="372">
        <v>253.89634799999999</v>
      </c>
      <c r="J478" s="372">
        <v>253.89634799999999</v>
      </c>
      <c r="K478" s="372" t="s">
        <v>1991</v>
      </c>
      <c r="L478" s="372">
        <v>253.89634799999999</v>
      </c>
      <c r="M478" s="372">
        <v>253.89634799999999</v>
      </c>
      <c r="N478" s="372">
        <v>253.89634799999999</v>
      </c>
      <c r="O478" s="372">
        <v>253.89634799999999</v>
      </c>
      <c r="P478" s="372">
        <v>253.89634799999999</v>
      </c>
      <c r="Q478" s="372">
        <v>253.89634799999999</v>
      </c>
      <c r="R478" s="372">
        <v>253.89634799999999</v>
      </c>
      <c r="S478" s="372">
        <v>253.89634799999999</v>
      </c>
      <c r="T478" s="372">
        <v>253.89634799999999</v>
      </c>
      <c r="U478" s="372">
        <v>253.89634799999999</v>
      </c>
    </row>
    <row r="479" spans="1:21" x14ac:dyDescent="0.3">
      <c r="A479" s="109" t="s">
        <v>14</v>
      </c>
      <c r="B479" s="1" t="s">
        <v>19</v>
      </c>
      <c r="D479" s="100" t="s">
        <v>527</v>
      </c>
      <c r="E479" s="110" t="s">
        <v>524</v>
      </c>
      <c r="F479" s="109" t="s">
        <v>525</v>
      </c>
      <c r="G479" s="109" t="s">
        <v>528</v>
      </c>
      <c r="H479" s="372" t="s">
        <v>1991</v>
      </c>
      <c r="I479" s="372">
        <v>397.58986799999997</v>
      </c>
      <c r="J479" s="372">
        <v>397.58986799999997</v>
      </c>
      <c r="K479" s="372" t="s">
        <v>1991</v>
      </c>
      <c r="L479" s="372">
        <v>397.58986799999997</v>
      </c>
      <c r="M479" s="372">
        <v>397.58986799999997</v>
      </c>
      <c r="N479" s="372">
        <v>397.58986799999997</v>
      </c>
      <c r="O479" s="372">
        <v>397.58986799999997</v>
      </c>
      <c r="P479" s="372">
        <v>397.58986799999997</v>
      </c>
      <c r="Q479" s="372">
        <v>397.58986799999997</v>
      </c>
      <c r="R479" s="372">
        <v>397.58986799999997</v>
      </c>
      <c r="S479" s="372">
        <v>397.58986799999997</v>
      </c>
      <c r="T479" s="372">
        <v>397.58986799999997</v>
      </c>
      <c r="U479" s="372">
        <v>397.58986799999997</v>
      </c>
    </row>
    <row r="480" spans="1:21" x14ac:dyDescent="0.3">
      <c r="A480" s="109" t="s">
        <v>14</v>
      </c>
      <c r="B480" s="1" t="s">
        <v>15</v>
      </c>
      <c r="D480" s="100" t="s">
        <v>529</v>
      </c>
      <c r="E480" s="110" t="s">
        <v>524</v>
      </c>
      <c r="F480" s="109" t="s">
        <v>525</v>
      </c>
      <c r="G480" s="109" t="s">
        <v>530</v>
      </c>
      <c r="H480" s="372" t="s">
        <v>1991</v>
      </c>
      <c r="I480" s="372">
        <v>223.05481199999997</v>
      </c>
      <c r="J480" s="372">
        <v>223.05481199999997</v>
      </c>
      <c r="K480" s="372" t="s">
        <v>1991</v>
      </c>
      <c r="L480" s="372">
        <v>223.05481199999997</v>
      </c>
      <c r="M480" s="372">
        <v>223.05481199999997</v>
      </c>
      <c r="N480" s="372">
        <v>223.05481199999997</v>
      </c>
      <c r="O480" s="372">
        <v>223.05481199999997</v>
      </c>
      <c r="P480" s="372">
        <v>223.05481199999997</v>
      </c>
      <c r="Q480" s="372">
        <v>223.05481199999997</v>
      </c>
      <c r="R480" s="372">
        <v>223.05481199999997</v>
      </c>
      <c r="S480" s="372">
        <v>223.05481199999997</v>
      </c>
      <c r="T480" s="372">
        <v>223.05481199999997</v>
      </c>
      <c r="U480" s="372">
        <v>223.05481199999997</v>
      </c>
    </row>
    <row r="481" spans="1:21" x14ac:dyDescent="0.3">
      <c r="A481" s="109" t="s">
        <v>14</v>
      </c>
      <c r="B481" s="1" t="s">
        <v>34</v>
      </c>
      <c r="D481" s="100" t="s">
        <v>531</v>
      </c>
      <c r="E481" s="1" t="s">
        <v>532</v>
      </c>
      <c r="F481" s="16" t="s">
        <v>533</v>
      </c>
      <c r="G481" s="109" t="s">
        <v>534</v>
      </c>
      <c r="H481" s="389" t="s">
        <v>1991</v>
      </c>
      <c r="I481" s="390" t="s">
        <v>1991</v>
      </c>
      <c r="J481" s="390">
        <v>18.368856000000001</v>
      </c>
      <c r="K481" s="372" t="s">
        <v>1991</v>
      </c>
      <c r="L481" s="390" t="s">
        <v>1991</v>
      </c>
      <c r="M481" s="390" t="s">
        <v>1991</v>
      </c>
      <c r="N481" s="390" t="s">
        <v>1991</v>
      </c>
      <c r="O481" s="390" t="s">
        <v>1991</v>
      </c>
      <c r="P481" s="390" t="s">
        <v>1991</v>
      </c>
      <c r="Q481" s="375">
        <v>18.368856000000001</v>
      </c>
      <c r="R481" s="375">
        <v>18.368856000000001</v>
      </c>
      <c r="S481" s="375">
        <v>18.368856000000001</v>
      </c>
      <c r="T481" s="375">
        <v>18.368856000000001</v>
      </c>
      <c r="U481" s="375">
        <v>18.368856000000001</v>
      </c>
    </row>
    <row r="482" spans="1:21" x14ac:dyDescent="0.3">
      <c r="A482" s="109" t="s">
        <v>14</v>
      </c>
      <c r="B482" s="1" t="s">
        <v>34</v>
      </c>
      <c r="C482" s="109" t="s">
        <v>445</v>
      </c>
      <c r="D482" s="100" t="s">
        <v>535</v>
      </c>
      <c r="E482" s="1" t="s">
        <v>532</v>
      </c>
      <c r="F482" s="109" t="s">
        <v>533</v>
      </c>
      <c r="G482" s="109" t="s">
        <v>534</v>
      </c>
      <c r="H482" s="375" t="s">
        <v>1991</v>
      </c>
      <c r="I482" s="372" t="s">
        <v>1991</v>
      </c>
      <c r="J482" s="389">
        <v>20.685578999999997</v>
      </c>
      <c r="K482" s="372" t="s">
        <v>1991</v>
      </c>
      <c r="L482" s="372" t="s">
        <v>1991</v>
      </c>
      <c r="M482" s="372" t="s">
        <v>1991</v>
      </c>
      <c r="N482" s="372" t="s">
        <v>1991</v>
      </c>
      <c r="O482" s="372" t="s">
        <v>1991</v>
      </c>
      <c r="P482" s="372" t="s">
        <v>1991</v>
      </c>
      <c r="Q482" s="375">
        <v>20.685578999999997</v>
      </c>
      <c r="R482" s="375">
        <v>20.685578999999997</v>
      </c>
      <c r="S482" s="375">
        <v>20.685578999999997</v>
      </c>
      <c r="T482" s="375">
        <v>20.685578999999997</v>
      </c>
      <c r="U482" s="375">
        <v>20.685578999999997</v>
      </c>
    </row>
    <row r="483" spans="1:21" ht="57.6" x14ac:dyDescent="0.3">
      <c r="A483" s="109" t="s">
        <v>14</v>
      </c>
      <c r="B483" s="1" t="s">
        <v>27</v>
      </c>
      <c r="D483" s="100" t="s">
        <v>536</v>
      </c>
      <c r="E483" s="110" t="s">
        <v>537</v>
      </c>
      <c r="F483" s="109" t="s">
        <v>538</v>
      </c>
      <c r="G483" s="109" t="s">
        <v>539</v>
      </c>
      <c r="H483" s="372" t="s">
        <v>1991</v>
      </c>
      <c r="I483" s="372" t="s">
        <v>1991</v>
      </c>
      <c r="J483" s="372" t="s">
        <v>1991</v>
      </c>
      <c r="K483" s="372">
        <v>11.67</v>
      </c>
      <c r="L483" s="372" t="s">
        <v>1991</v>
      </c>
      <c r="M483" s="372" t="s">
        <v>1991</v>
      </c>
      <c r="N483" s="372" t="s">
        <v>1991</v>
      </c>
      <c r="O483" s="372" t="s">
        <v>1991</v>
      </c>
      <c r="P483" s="372" t="s">
        <v>1991</v>
      </c>
      <c r="Q483" s="372" t="s">
        <v>1991</v>
      </c>
      <c r="R483" s="372" t="s">
        <v>1991</v>
      </c>
      <c r="S483" s="372" t="s">
        <v>1991</v>
      </c>
      <c r="T483" s="372" t="s">
        <v>1991</v>
      </c>
      <c r="U483" s="372" t="s">
        <v>1991</v>
      </c>
    </row>
    <row r="484" spans="1:21" ht="57.6" x14ac:dyDescent="0.3">
      <c r="A484" s="109" t="s">
        <v>14</v>
      </c>
      <c r="B484" s="1" t="s">
        <v>29</v>
      </c>
      <c r="D484" s="100" t="s">
        <v>536</v>
      </c>
      <c r="E484" s="110" t="s">
        <v>537</v>
      </c>
      <c r="F484" s="109" t="s">
        <v>538</v>
      </c>
      <c r="G484" s="109" t="s">
        <v>539</v>
      </c>
      <c r="H484" s="372" t="s">
        <v>1991</v>
      </c>
      <c r="I484" s="372" t="s">
        <v>1991</v>
      </c>
      <c r="J484" s="372" t="s">
        <v>1991</v>
      </c>
      <c r="K484" s="372">
        <v>11.67</v>
      </c>
      <c r="L484" s="372" t="s">
        <v>1991</v>
      </c>
      <c r="M484" s="372" t="s">
        <v>1991</v>
      </c>
      <c r="N484" s="372" t="s">
        <v>1991</v>
      </c>
      <c r="O484" s="372" t="s">
        <v>1991</v>
      </c>
      <c r="P484" s="372" t="s">
        <v>1991</v>
      </c>
      <c r="Q484" s="372" t="s">
        <v>1991</v>
      </c>
      <c r="R484" s="372" t="s">
        <v>1991</v>
      </c>
      <c r="S484" s="372" t="s">
        <v>1991</v>
      </c>
      <c r="T484" s="372" t="s">
        <v>1991</v>
      </c>
      <c r="U484" s="372" t="s">
        <v>1991</v>
      </c>
    </row>
    <row r="485" spans="1:21" ht="57.6" x14ac:dyDescent="0.3">
      <c r="A485" s="109" t="s">
        <v>14</v>
      </c>
      <c r="B485" s="28" t="s">
        <v>1992</v>
      </c>
      <c r="D485" s="100" t="s">
        <v>536</v>
      </c>
      <c r="E485" s="110" t="s">
        <v>537</v>
      </c>
      <c r="F485" s="109" t="s">
        <v>538</v>
      </c>
      <c r="G485" s="109" t="s">
        <v>540</v>
      </c>
      <c r="H485" s="372" t="s">
        <v>1991</v>
      </c>
      <c r="I485" s="372" t="s">
        <v>1991</v>
      </c>
      <c r="J485" s="372" t="s">
        <v>1991</v>
      </c>
      <c r="K485" s="372">
        <v>0</v>
      </c>
      <c r="L485" s="372" t="s">
        <v>1991</v>
      </c>
      <c r="M485" s="372" t="s">
        <v>1991</v>
      </c>
      <c r="N485" s="372" t="s">
        <v>1991</v>
      </c>
      <c r="O485" s="372" t="s">
        <v>1991</v>
      </c>
      <c r="P485" s="372" t="s">
        <v>1991</v>
      </c>
      <c r="Q485" s="372" t="s">
        <v>1991</v>
      </c>
      <c r="R485" s="372" t="s">
        <v>1991</v>
      </c>
      <c r="S485" s="372" t="s">
        <v>1991</v>
      </c>
      <c r="T485" s="372" t="s">
        <v>1991</v>
      </c>
      <c r="U485" s="372" t="s">
        <v>1991</v>
      </c>
    </row>
    <row r="486" spans="1:21" ht="57.6" x14ac:dyDescent="0.3">
      <c r="A486" s="109" t="s">
        <v>14</v>
      </c>
      <c r="B486" s="28" t="s">
        <v>1993</v>
      </c>
      <c r="D486" s="100" t="s">
        <v>536</v>
      </c>
      <c r="E486" s="110" t="s">
        <v>537</v>
      </c>
      <c r="F486" s="109" t="s">
        <v>538</v>
      </c>
      <c r="G486" s="109" t="s">
        <v>541</v>
      </c>
      <c r="H486" s="372" t="s">
        <v>1991</v>
      </c>
      <c r="I486" s="372" t="s">
        <v>1991</v>
      </c>
      <c r="J486" s="372" t="s">
        <v>1991</v>
      </c>
      <c r="K486" s="372">
        <v>0</v>
      </c>
      <c r="L486" s="372" t="s">
        <v>1991</v>
      </c>
      <c r="M486" s="372" t="s">
        <v>1991</v>
      </c>
      <c r="N486" s="372" t="s">
        <v>1991</v>
      </c>
      <c r="O486" s="372" t="s">
        <v>1991</v>
      </c>
      <c r="P486" s="372" t="s">
        <v>1991</v>
      </c>
      <c r="Q486" s="372" t="s">
        <v>1991</v>
      </c>
      <c r="R486" s="372" t="s">
        <v>1991</v>
      </c>
      <c r="S486" s="372" t="s">
        <v>1991</v>
      </c>
      <c r="T486" s="372" t="s">
        <v>1991</v>
      </c>
      <c r="U486" s="372" t="s">
        <v>1991</v>
      </c>
    </row>
    <row r="487" spans="1:21" ht="57.6" x14ac:dyDescent="0.3">
      <c r="A487" s="109" t="s">
        <v>14</v>
      </c>
      <c r="B487" s="28" t="s">
        <v>1994</v>
      </c>
      <c r="D487" s="100" t="s">
        <v>536</v>
      </c>
      <c r="E487" s="110" t="s">
        <v>537</v>
      </c>
      <c r="F487" s="109" t="s">
        <v>538</v>
      </c>
      <c r="G487" s="109" t="s">
        <v>542</v>
      </c>
      <c r="H487" s="372" t="s">
        <v>1991</v>
      </c>
      <c r="I487" s="372" t="s">
        <v>1991</v>
      </c>
      <c r="J487" s="372" t="s">
        <v>1991</v>
      </c>
      <c r="K487" s="372">
        <v>0</v>
      </c>
      <c r="L487" s="372" t="s">
        <v>1991</v>
      </c>
      <c r="M487" s="372" t="s">
        <v>1991</v>
      </c>
      <c r="N487" s="372" t="s">
        <v>1991</v>
      </c>
      <c r="O487" s="372" t="s">
        <v>1991</v>
      </c>
      <c r="P487" s="372" t="s">
        <v>1991</v>
      </c>
      <c r="Q487" s="372" t="s">
        <v>1991</v>
      </c>
      <c r="R487" s="372" t="s">
        <v>1991</v>
      </c>
      <c r="S487" s="372" t="s">
        <v>1991</v>
      </c>
      <c r="T487" s="372" t="s">
        <v>1991</v>
      </c>
      <c r="U487" s="372" t="s">
        <v>1991</v>
      </c>
    </row>
    <row r="488" spans="1:21" ht="57.6" x14ac:dyDescent="0.3">
      <c r="A488" s="109" t="s">
        <v>14</v>
      </c>
      <c r="B488" s="28" t="s">
        <v>1995</v>
      </c>
      <c r="D488" s="100" t="s">
        <v>536</v>
      </c>
      <c r="E488" s="110" t="s">
        <v>537</v>
      </c>
      <c r="F488" s="109" t="s">
        <v>538</v>
      </c>
      <c r="G488" s="109" t="s">
        <v>543</v>
      </c>
      <c r="H488" s="372" t="s">
        <v>1991</v>
      </c>
      <c r="I488" s="372" t="s">
        <v>1991</v>
      </c>
      <c r="J488" s="372" t="s">
        <v>1991</v>
      </c>
      <c r="K488" s="372">
        <v>0</v>
      </c>
      <c r="L488" s="372" t="s">
        <v>1991</v>
      </c>
      <c r="M488" s="372" t="s">
        <v>1991</v>
      </c>
      <c r="N488" s="372" t="s">
        <v>1991</v>
      </c>
      <c r="O488" s="372" t="s">
        <v>1991</v>
      </c>
      <c r="P488" s="372" t="s">
        <v>1991</v>
      </c>
      <c r="Q488" s="372" t="s">
        <v>1991</v>
      </c>
      <c r="R488" s="372" t="s">
        <v>1991</v>
      </c>
      <c r="S488" s="372" t="s">
        <v>1991</v>
      </c>
      <c r="T488" s="372" t="s">
        <v>1991</v>
      </c>
      <c r="U488" s="372" t="s">
        <v>1991</v>
      </c>
    </row>
    <row r="489" spans="1:21" ht="57.6" x14ac:dyDescent="0.3">
      <c r="A489" s="109" t="s">
        <v>14</v>
      </c>
      <c r="B489" s="1" t="s">
        <v>30</v>
      </c>
      <c r="D489" s="100" t="s">
        <v>536</v>
      </c>
      <c r="E489" s="110" t="s">
        <v>537</v>
      </c>
      <c r="F489" s="109" t="s">
        <v>538</v>
      </c>
      <c r="G489" s="109" t="s">
        <v>544</v>
      </c>
      <c r="H489" s="372" t="s">
        <v>1991</v>
      </c>
      <c r="I489" s="372" t="s">
        <v>1991</v>
      </c>
      <c r="J489" s="372" t="s">
        <v>1991</v>
      </c>
      <c r="K489" s="372">
        <v>12.49</v>
      </c>
      <c r="L489" s="372" t="s">
        <v>1991</v>
      </c>
      <c r="M489" s="372" t="s">
        <v>1991</v>
      </c>
      <c r="N489" s="372" t="s">
        <v>1991</v>
      </c>
      <c r="O489" s="372" t="s">
        <v>1991</v>
      </c>
      <c r="P489" s="372" t="s">
        <v>1991</v>
      </c>
      <c r="Q489" s="372" t="s">
        <v>1991</v>
      </c>
      <c r="R489" s="372" t="s">
        <v>1991</v>
      </c>
      <c r="S489" s="372" t="s">
        <v>1991</v>
      </c>
      <c r="T489" s="372" t="s">
        <v>1991</v>
      </c>
      <c r="U489" s="372" t="s">
        <v>1991</v>
      </c>
    </row>
    <row r="490" spans="1:21" ht="57.6" x14ac:dyDescent="0.3">
      <c r="A490" s="109" t="s">
        <v>14</v>
      </c>
      <c r="B490" s="1" t="s">
        <v>15</v>
      </c>
      <c r="D490" s="100" t="s">
        <v>536</v>
      </c>
      <c r="E490" s="110" t="s">
        <v>537</v>
      </c>
      <c r="F490" s="109" t="s">
        <v>538</v>
      </c>
      <c r="G490" s="109" t="s">
        <v>545</v>
      </c>
      <c r="H490" s="372" t="s">
        <v>1991</v>
      </c>
      <c r="I490" s="372" t="s">
        <v>1991</v>
      </c>
      <c r="J490" s="372" t="s">
        <v>1991</v>
      </c>
      <c r="K490" s="372">
        <v>11.67</v>
      </c>
      <c r="L490" s="372" t="s">
        <v>1991</v>
      </c>
      <c r="M490" s="372" t="s">
        <v>1991</v>
      </c>
      <c r="N490" s="372" t="s">
        <v>1991</v>
      </c>
      <c r="O490" s="372" t="s">
        <v>1991</v>
      </c>
      <c r="P490" s="372" t="s">
        <v>1991</v>
      </c>
      <c r="Q490" s="372" t="s">
        <v>1991</v>
      </c>
      <c r="R490" s="372" t="s">
        <v>1991</v>
      </c>
      <c r="S490" s="372" t="s">
        <v>1991</v>
      </c>
      <c r="T490" s="372" t="s">
        <v>1991</v>
      </c>
      <c r="U490" s="372" t="s">
        <v>1991</v>
      </c>
    </row>
    <row r="491" spans="1:21" ht="57.6" x14ac:dyDescent="0.3">
      <c r="A491" s="109" t="s">
        <v>14</v>
      </c>
      <c r="B491" s="1" t="s">
        <v>32</v>
      </c>
      <c r="D491" s="100" t="s">
        <v>536</v>
      </c>
      <c r="E491" s="110" t="s">
        <v>537</v>
      </c>
      <c r="F491" s="109" t="s">
        <v>538</v>
      </c>
      <c r="G491" s="109" t="s">
        <v>546</v>
      </c>
      <c r="H491" s="372" t="s">
        <v>1991</v>
      </c>
      <c r="I491" s="372" t="s">
        <v>1991</v>
      </c>
      <c r="J491" s="372" t="s">
        <v>1991</v>
      </c>
      <c r="K491" s="372">
        <v>11.67</v>
      </c>
      <c r="L491" s="372" t="s">
        <v>1991</v>
      </c>
      <c r="M491" s="372" t="s">
        <v>1991</v>
      </c>
      <c r="N491" s="372" t="s">
        <v>1991</v>
      </c>
      <c r="O491" s="372" t="s">
        <v>1991</v>
      </c>
      <c r="P491" s="372" t="s">
        <v>1991</v>
      </c>
      <c r="Q491" s="372" t="s">
        <v>1991</v>
      </c>
      <c r="R491" s="372" t="s">
        <v>1991</v>
      </c>
      <c r="S491" s="372" t="s">
        <v>1991</v>
      </c>
      <c r="T491" s="372" t="s">
        <v>1991</v>
      </c>
      <c r="U491" s="372" t="s">
        <v>1991</v>
      </c>
    </row>
    <row r="492" spans="1:21" ht="57.6" x14ac:dyDescent="0.3">
      <c r="A492" s="109" t="s">
        <v>14</v>
      </c>
      <c r="B492" s="1" t="s">
        <v>19</v>
      </c>
      <c r="D492" s="100" t="s">
        <v>536</v>
      </c>
      <c r="E492" s="110" t="s">
        <v>537</v>
      </c>
      <c r="F492" s="109" t="s">
        <v>538</v>
      </c>
      <c r="G492" s="109" t="s">
        <v>547</v>
      </c>
      <c r="H492" s="372" t="s">
        <v>1991</v>
      </c>
      <c r="I492" s="372" t="s">
        <v>1991</v>
      </c>
      <c r="J492" s="372" t="s">
        <v>1991</v>
      </c>
      <c r="K492" s="372">
        <v>11.67</v>
      </c>
      <c r="L492" s="372" t="s">
        <v>1991</v>
      </c>
      <c r="M492" s="372" t="s">
        <v>1991</v>
      </c>
      <c r="N492" s="372" t="s">
        <v>1991</v>
      </c>
      <c r="O492" s="372" t="s">
        <v>1991</v>
      </c>
      <c r="P492" s="372" t="s">
        <v>1991</v>
      </c>
      <c r="Q492" s="372" t="s">
        <v>1991</v>
      </c>
      <c r="R492" s="372" t="s">
        <v>1991</v>
      </c>
      <c r="S492" s="372" t="s">
        <v>1991</v>
      </c>
      <c r="T492" s="372" t="s">
        <v>1991</v>
      </c>
      <c r="U492" s="372" t="s">
        <v>1991</v>
      </c>
    </row>
    <row r="493" spans="1:21" ht="57.6" x14ac:dyDescent="0.3">
      <c r="A493" s="109" t="s">
        <v>14</v>
      </c>
      <c r="B493" s="1" t="s">
        <v>21</v>
      </c>
      <c r="D493" s="100" t="s">
        <v>536</v>
      </c>
      <c r="E493" s="110" t="s">
        <v>537</v>
      </c>
      <c r="F493" s="109" t="s">
        <v>538</v>
      </c>
      <c r="G493" s="109" t="s">
        <v>548</v>
      </c>
      <c r="H493" s="372" t="s">
        <v>1991</v>
      </c>
      <c r="I493" s="372" t="s">
        <v>1991</v>
      </c>
      <c r="J493" s="372" t="s">
        <v>1991</v>
      </c>
      <c r="K493" s="372">
        <v>11.67</v>
      </c>
      <c r="L493" s="372" t="s">
        <v>1991</v>
      </c>
      <c r="M493" s="372" t="s">
        <v>1991</v>
      </c>
      <c r="N493" s="372" t="s">
        <v>1991</v>
      </c>
      <c r="O493" s="372" t="s">
        <v>1991</v>
      </c>
      <c r="P493" s="372" t="s">
        <v>1991</v>
      </c>
      <c r="Q493" s="372" t="s">
        <v>1991</v>
      </c>
      <c r="R493" s="372" t="s">
        <v>1991</v>
      </c>
      <c r="S493" s="372" t="s">
        <v>1991</v>
      </c>
      <c r="T493" s="372" t="s">
        <v>1991</v>
      </c>
      <c r="U493" s="372" t="s">
        <v>1991</v>
      </c>
    </row>
    <row r="494" spans="1:21" ht="57.6" x14ac:dyDescent="0.3">
      <c r="A494" s="109" t="s">
        <v>14</v>
      </c>
      <c r="B494" s="1" t="s">
        <v>34</v>
      </c>
      <c r="D494" s="100" t="s">
        <v>536</v>
      </c>
      <c r="E494" s="110" t="s">
        <v>537</v>
      </c>
      <c r="F494" s="109" t="s">
        <v>538</v>
      </c>
      <c r="G494" s="109" t="s">
        <v>549</v>
      </c>
      <c r="H494" s="372" t="s">
        <v>1991</v>
      </c>
      <c r="I494" s="372" t="s">
        <v>1991</v>
      </c>
      <c r="J494" s="372" t="s">
        <v>1991</v>
      </c>
      <c r="K494" s="372">
        <v>10.72</v>
      </c>
      <c r="L494" s="372" t="s">
        <v>1991</v>
      </c>
      <c r="M494" s="372" t="s">
        <v>1991</v>
      </c>
      <c r="N494" s="372" t="s">
        <v>1991</v>
      </c>
      <c r="O494" s="372" t="s">
        <v>1991</v>
      </c>
      <c r="P494" s="372" t="s">
        <v>1991</v>
      </c>
      <c r="Q494" s="372" t="s">
        <v>1991</v>
      </c>
      <c r="R494" s="372" t="s">
        <v>1991</v>
      </c>
      <c r="S494" s="372" t="s">
        <v>1991</v>
      </c>
      <c r="T494" s="372" t="s">
        <v>1991</v>
      </c>
      <c r="U494" s="372" t="s">
        <v>1991</v>
      </c>
    </row>
    <row r="495" spans="1:21" ht="28.8" x14ac:dyDescent="0.3">
      <c r="A495" s="109" t="s">
        <v>14</v>
      </c>
      <c r="B495" s="1" t="s">
        <v>27</v>
      </c>
      <c r="D495" s="100" t="s">
        <v>550</v>
      </c>
      <c r="E495" s="110" t="s">
        <v>551</v>
      </c>
      <c r="F495" s="109" t="s">
        <v>552</v>
      </c>
      <c r="G495" s="109" t="s">
        <v>553</v>
      </c>
      <c r="H495" s="372">
        <v>37.500503999999992</v>
      </c>
      <c r="I495" s="372">
        <v>46.875630000000001</v>
      </c>
      <c r="J495" s="372">
        <v>54.596321999999994</v>
      </c>
      <c r="K495" s="372" t="s">
        <v>1991</v>
      </c>
      <c r="L495" s="372" t="s">
        <v>1991</v>
      </c>
      <c r="M495" s="372" t="s">
        <v>1991</v>
      </c>
      <c r="N495" s="372" t="s">
        <v>1991</v>
      </c>
      <c r="O495" s="372">
        <v>88.51</v>
      </c>
      <c r="P495" s="372" t="s">
        <v>1991</v>
      </c>
      <c r="Q495" s="372">
        <v>103.77211377118644</v>
      </c>
      <c r="R495" s="372">
        <v>114.58</v>
      </c>
      <c r="S495" s="372">
        <v>122.29</v>
      </c>
      <c r="T495" s="372">
        <v>127.04246016949153</v>
      </c>
      <c r="U495" s="372">
        <v>255.47</v>
      </c>
    </row>
    <row r="496" spans="1:21" ht="28.8" x14ac:dyDescent="0.3">
      <c r="A496" s="109" t="s">
        <v>14</v>
      </c>
      <c r="B496" s="1" t="s">
        <v>29</v>
      </c>
      <c r="D496" s="100" t="s">
        <v>550</v>
      </c>
      <c r="E496" s="110" t="s">
        <v>551</v>
      </c>
      <c r="F496" s="109" t="s">
        <v>552</v>
      </c>
      <c r="G496" s="109" t="s">
        <v>553</v>
      </c>
      <c r="H496" s="372">
        <v>37.500503999999992</v>
      </c>
      <c r="I496" s="372">
        <v>46.875630000000001</v>
      </c>
      <c r="J496" s="372">
        <v>54.596321999999994</v>
      </c>
      <c r="K496" s="372" t="s">
        <v>1991</v>
      </c>
      <c r="L496" s="372" t="s">
        <v>1991</v>
      </c>
      <c r="M496" s="372" t="s">
        <v>1991</v>
      </c>
      <c r="N496" s="372" t="s">
        <v>1991</v>
      </c>
      <c r="O496" s="372">
        <v>88.51</v>
      </c>
      <c r="P496" s="372" t="s">
        <v>1991</v>
      </c>
      <c r="Q496" s="372">
        <v>103.77211377118644</v>
      </c>
      <c r="R496" s="372">
        <v>114.58</v>
      </c>
      <c r="S496" s="372">
        <v>122.29</v>
      </c>
      <c r="T496" s="372">
        <v>127.04246016949153</v>
      </c>
      <c r="U496" s="372">
        <v>255.47</v>
      </c>
    </row>
    <row r="497" spans="1:21" ht="28.8" x14ac:dyDescent="0.3">
      <c r="A497" s="109" t="s">
        <v>14</v>
      </c>
      <c r="B497" s="28" t="s">
        <v>1992</v>
      </c>
      <c r="D497" s="100" t="s">
        <v>550</v>
      </c>
      <c r="E497" s="110" t="s">
        <v>551</v>
      </c>
      <c r="F497" s="109" t="s">
        <v>552</v>
      </c>
      <c r="G497" s="109" t="s">
        <v>554</v>
      </c>
      <c r="H497" s="372">
        <v>37.500503999999992</v>
      </c>
      <c r="I497" s="372">
        <v>46.875630000000001</v>
      </c>
      <c r="J497" s="372">
        <v>54.596321999999994</v>
      </c>
      <c r="K497" s="372" t="s">
        <v>1991</v>
      </c>
      <c r="L497" s="372" t="s">
        <v>1991</v>
      </c>
      <c r="M497" s="372" t="s">
        <v>1991</v>
      </c>
      <c r="N497" s="372" t="s">
        <v>1991</v>
      </c>
      <c r="O497" s="372">
        <v>88.51</v>
      </c>
      <c r="P497" s="372" t="s">
        <v>1991</v>
      </c>
      <c r="Q497" s="372">
        <v>103.77211377118644</v>
      </c>
      <c r="R497" s="372">
        <v>114.58</v>
      </c>
      <c r="S497" s="372">
        <v>122.29</v>
      </c>
      <c r="T497" s="372">
        <v>127.04246016949153</v>
      </c>
      <c r="U497" s="372">
        <v>255.47</v>
      </c>
    </row>
    <row r="498" spans="1:21" ht="28.8" x14ac:dyDescent="0.3">
      <c r="A498" s="109" t="s">
        <v>14</v>
      </c>
      <c r="B498" s="28" t="s">
        <v>1993</v>
      </c>
      <c r="D498" s="100" t="s">
        <v>550</v>
      </c>
      <c r="E498" s="110" t="s">
        <v>551</v>
      </c>
      <c r="F498" s="109" t="s">
        <v>552</v>
      </c>
      <c r="G498" s="109" t="s">
        <v>555</v>
      </c>
      <c r="H498" s="372">
        <v>37.500503999999992</v>
      </c>
      <c r="I498" s="372">
        <v>46.875630000000001</v>
      </c>
      <c r="J498" s="372">
        <v>54.596321999999994</v>
      </c>
      <c r="K498" s="372" t="s">
        <v>1991</v>
      </c>
      <c r="L498" s="372" t="s">
        <v>1991</v>
      </c>
      <c r="M498" s="372" t="s">
        <v>1991</v>
      </c>
      <c r="N498" s="372" t="s">
        <v>1991</v>
      </c>
      <c r="O498" s="372">
        <v>88.51</v>
      </c>
      <c r="P498" s="372" t="s">
        <v>1991</v>
      </c>
      <c r="Q498" s="372">
        <v>103.77211377118644</v>
      </c>
      <c r="R498" s="372">
        <v>114.58</v>
      </c>
      <c r="S498" s="372">
        <v>122.29</v>
      </c>
      <c r="T498" s="372">
        <v>127.04246016949153</v>
      </c>
      <c r="U498" s="372">
        <v>255.47</v>
      </c>
    </row>
    <row r="499" spans="1:21" ht="28.8" x14ac:dyDescent="0.3">
      <c r="A499" s="109" t="s">
        <v>14</v>
      </c>
      <c r="B499" s="28" t="s">
        <v>1994</v>
      </c>
      <c r="D499" s="100" t="s">
        <v>550</v>
      </c>
      <c r="E499" s="110" t="s">
        <v>551</v>
      </c>
      <c r="F499" s="109" t="s">
        <v>552</v>
      </c>
      <c r="G499" s="109" t="s">
        <v>556</v>
      </c>
      <c r="H499" s="372">
        <v>37.500503999999992</v>
      </c>
      <c r="I499" s="372">
        <v>46.875630000000001</v>
      </c>
      <c r="J499" s="372">
        <v>54.596321999999994</v>
      </c>
      <c r="K499" s="372" t="s">
        <v>1991</v>
      </c>
      <c r="L499" s="372" t="s">
        <v>1991</v>
      </c>
      <c r="M499" s="372" t="s">
        <v>1991</v>
      </c>
      <c r="N499" s="372" t="s">
        <v>1991</v>
      </c>
      <c r="O499" s="372">
        <v>88.51</v>
      </c>
      <c r="P499" s="372" t="s">
        <v>1991</v>
      </c>
      <c r="Q499" s="372">
        <v>103.77211377118644</v>
      </c>
      <c r="R499" s="372">
        <v>114.58</v>
      </c>
      <c r="S499" s="372">
        <v>122.29</v>
      </c>
      <c r="T499" s="372">
        <v>127.04246016949153</v>
      </c>
      <c r="U499" s="372">
        <v>255.47</v>
      </c>
    </row>
    <row r="500" spans="1:21" ht="28.8" x14ac:dyDescent="0.3">
      <c r="A500" s="109" t="s">
        <v>14</v>
      </c>
      <c r="B500" s="28" t="s">
        <v>1995</v>
      </c>
      <c r="D500" s="100" t="s">
        <v>550</v>
      </c>
      <c r="E500" s="110" t="s">
        <v>551</v>
      </c>
      <c r="F500" s="109" t="s">
        <v>552</v>
      </c>
      <c r="G500" s="109" t="s">
        <v>557</v>
      </c>
      <c r="H500" s="372">
        <v>37.500503999999992</v>
      </c>
      <c r="I500" s="372">
        <v>46.875630000000001</v>
      </c>
      <c r="J500" s="372">
        <v>54.596321999999994</v>
      </c>
      <c r="K500" s="372" t="s">
        <v>1991</v>
      </c>
      <c r="L500" s="372" t="s">
        <v>1991</v>
      </c>
      <c r="M500" s="372" t="s">
        <v>1991</v>
      </c>
      <c r="N500" s="372" t="s">
        <v>1991</v>
      </c>
      <c r="O500" s="372">
        <v>88.51</v>
      </c>
      <c r="P500" s="372" t="s">
        <v>1991</v>
      </c>
      <c r="Q500" s="372">
        <v>103.77211377118644</v>
      </c>
      <c r="R500" s="372">
        <v>114.58</v>
      </c>
      <c r="S500" s="372">
        <v>122.29</v>
      </c>
      <c r="T500" s="372">
        <v>127.04246016949153</v>
      </c>
      <c r="U500" s="372">
        <v>255.47</v>
      </c>
    </row>
    <row r="501" spans="1:21" ht="28.8" x14ac:dyDescent="0.3">
      <c r="A501" s="109" t="s">
        <v>14</v>
      </c>
      <c r="B501" s="1" t="s">
        <v>30</v>
      </c>
      <c r="D501" s="100" t="s">
        <v>550</v>
      </c>
      <c r="E501" s="110" t="s">
        <v>551</v>
      </c>
      <c r="F501" s="109" t="s">
        <v>552</v>
      </c>
      <c r="G501" s="109" t="s">
        <v>558</v>
      </c>
      <c r="H501" s="372">
        <v>40.115025119999991</v>
      </c>
      <c r="I501" s="372">
        <v>50.143781399999995</v>
      </c>
      <c r="J501" s="372">
        <v>58.402757159999993</v>
      </c>
      <c r="K501" s="372" t="s">
        <v>1991</v>
      </c>
      <c r="L501" s="372" t="s">
        <v>1991</v>
      </c>
      <c r="M501" s="372" t="s">
        <v>1991</v>
      </c>
      <c r="N501" s="372" t="s">
        <v>1991</v>
      </c>
      <c r="O501" s="372">
        <v>94.388294399999978</v>
      </c>
      <c r="P501" s="372" t="s">
        <v>1991</v>
      </c>
      <c r="Q501" s="372">
        <v>111.00706674999999</v>
      </c>
      <c r="R501" s="372">
        <v>122.56813299999999</v>
      </c>
      <c r="S501" s="372">
        <v>130.81711000000001</v>
      </c>
      <c r="T501" s="372">
        <v>135.89981299999999</v>
      </c>
      <c r="U501" s="372">
        <v>273.28555283333333</v>
      </c>
    </row>
    <row r="502" spans="1:21" ht="28.8" x14ac:dyDescent="0.3">
      <c r="A502" s="109" t="s">
        <v>14</v>
      </c>
      <c r="B502" s="1" t="s">
        <v>15</v>
      </c>
      <c r="D502" s="100" t="s">
        <v>550</v>
      </c>
      <c r="E502" s="110" t="s">
        <v>551</v>
      </c>
      <c r="F502" s="109" t="s">
        <v>552</v>
      </c>
      <c r="G502" s="109" t="s">
        <v>559</v>
      </c>
      <c r="H502" s="372">
        <v>37.500503999999992</v>
      </c>
      <c r="I502" s="372">
        <v>46.875630000000001</v>
      </c>
      <c r="J502" s="372">
        <v>54.596321999999994</v>
      </c>
      <c r="K502" s="372" t="s">
        <v>1991</v>
      </c>
      <c r="L502" s="372" t="s">
        <v>1991</v>
      </c>
      <c r="M502" s="372" t="s">
        <v>1991</v>
      </c>
      <c r="N502" s="372" t="s">
        <v>1991</v>
      </c>
      <c r="O502" s="372">
        <v>88.51</v>
      </c>
      <c r="P502" s="372" t="s">
        <v>1991</v>
      </c>
      <c r="Q502" s="372">
        <v>103.77211377118644</v>
      </c>
      <c r="R502" s="372">
        <v>114.58</v>
      </c>
      <c r="S502" s="372">
        <v>122.29</v>
      </c>
      <c r="T502" s="372">
        <v>127.04246016949153</v>
      </c>
      <c r="U502" s="372">
        <v>255.47</v>
      </c>
    </row>
    <row r="503" spans="1:21" ht="28.8" x14ac:dyDescent="0.3">
      <c r="A503" s="109" t="s">
        <v>14</v>
      </c>
      <c r="B503" s="1" t="s">
        <v>32</v>
      </c>
      <c r="D503" s="100" t="s">
        <v>550</v>
      </c>
      <c r="E503" s="110" t="s">
        <v>551</v>
      </c>
      <c r="F503" s="109" t="s">
        <v>552</v>
      </c>
      <c r="G503" s="109" t="s">
        <v>560</v>
      </c>
      <c r="H503" s="372">
        <v>37.500503999999992</v>
      </c>
      <c r="I503" s="372">
        <v>46.875630000000001</v>
      </c>
      <c r="J503" s="372">
        <v>54.596321999999994</v>
      </c>
      <c r="K503" s="372" t="s">
        <v>1991</v>
      </c>
      <c r="L503" s="372" t="s">
        <v>1991</v>
      </c>
      <c r="M503" s="372" t="s">
        <v>1991</v>
      </c>
      <c r="N503" s="372" t="s">
        <v>1991</v>
      </c>
      <c r="O503" s="372">
        <v>88.51</v>
      </c>
      <c r="P503" s="372" t="s">
        <v>1991</v>
      </c>
      <c r="Q503" s="372">
        <v>103.77211377118644</v>
      </c>
      <c r="R503" s="372">
        <v>114.58</v>
      </c>
      <c r="S503" s="372">
        <v>122.29</v>
      </c>
      <c r="T503" s="372">
        <v>127.04246016949153</v>
      </c>
      <c r="U503" s="372">
        <v>255.47</v>
      </c>
    </row>
    <row r="504" spans="1:21" ht="28.8" x14ac:dyDescent="0.3">
      <c r="A504" s="109" t="s">
        <v>14</v>
      </c>
      <c r="B504" s="1" t="s">
        <v>19</v>
      </c>
      <c r="D504" s="100" t="s">
        <v>550</v>
      </c>
      <c r="E504" s="110" t="s">
        <v>551</v>
      </c>
      <c r="F504" s="109" t="s">
        <v>552</v>
      </c>
      <c r="G504" s="109" t="s">
        <v>561</v>
      </c>
      <c r="H504" s="372">
        <v>37.500503999999992</v>
      </c>
      <c r="I504" s="372">
        <v>46.875630000000001</v>
      </c>
      <c r="J504" s="372">
        <v>54.596321999999994</v>
      </c>
      <c r="K504" s="372" t="s">
        <v>1991</v>
      </c>
      <c r="L504" s="372" t="s">
        <v>1991</v>
      </c>
      <c r="M504" s="372" t="s">
        <v>1991</v>
      </c>
      <c r="N504" s="372" t="s">
        <v>1991</v>
      </c>
      <c r="O504" s="372">
        <v>88.51</v>
      </c>
      <c r="P504" s="372" t="s">
        <v>1991</v>
      </c>
      <c r="Q504" s="372">
        <v>103.77211377118644</v>
      </c>
      <c r="R504" s="372">
        <v>114.58</v>
      </c>
      <c r="S504" s="372">
        <v>122.29</v>
      </c>
      <c r="T504" s="372">
        <v>127.04246016949153</v>
      </c>
      <c r="U504" s="372">
        <v>255.47</v>
      </c>
    </row>
    <row r="505" spans="1:21" ht="28.8" x14ac:dyDescent="0.3">
      <c r="A505" s="109" t="s">
        <v>14</v>
      </c>
      <c r="B505" s="1" t="s">
        <v>21</v>
      </c>
      <c r="D505" s="100" t="s">
        <v>550</v>
      </c>
      <c r="E505" s="110" t="s">
        <v>551</v>
      </c>
      <c r="F505" s="109" t="s">
        <v>552</v>
      </c>
      <c r="G505" s="109" t="s">
        <v>562</v>
      </c>
      <c r="H505" s="372">
        <v>37.500503999999992</v>
      </c>
      <c r="I505" s="372">
        <v>46.875630000000001</v>
      </c>
      <c r="J505" s="372">
        <v>54.596321999999994</v>
      </c>
      <c r="K505" s="372" t="s">
        <v>1991</v>
      </c>
      <c r="L505" s="372" t="s">
        <v>1991</v>
      </c>
      <c r="M505" s="372" t="s">
        <v>1991</v>
      </c>
      <c r="N505" s="372" t="s">
        <v>1991</v>
      </c>
      <c r="O505" s="372">
        <v>88.51</v>
      </c>
      <c r="P505" s="372" t="s">
        <v>1991</v>
      </c>
      <c r="Q505" s="372">
        <v>103.77211377118644</v>
      </c>
      <c r="R505" s="372">
        <v>114.58</v>
      </c>
      <c r="S505" s="372">
        <v>122.29</v>
      </c>
      <c r="T505" s="372">
        <v>127.04246016949153</v>
      </c>
      <c r="U505" s="372">
        <v>255.47</v>
      </c>
    </row>
    <row r="506" spans="1:21" ht="28.8" x14ac:dyDescent="0.3">
      <c r="A506" s="109" t="s">
        <v>14</v>
      </c>
      <c r="B506" s="1" t="s">
        <v>34</v>
      </c>
      <c r="D506" s="100" t="s">
        <v>550</v>
      </c>
      <c r="E506" s="110" t="s">
        <v>551</v>
      </c>
      <c r="F506" s="109" t="s">
        <v>552</v>
      </c>
      <c r="G506" s="109" t="s">
        <v>563</v>
      </c>
      <c r="H506" s="372">
        <v>34.430369279999994</v>
      </c>
      <c r="I506" s="372">
        <v>43.037961599999996</v>
      </c>
      <c r="J506" s="372">
        <v>50.126567039999998</v>
      </c>
      <c r="K506" s="372" t="s">
        <v>1991</v>
      </c>
      <c r="L506" s="372" t="s">
        <v>1991</v>
      </c>
      <c r="M506" s="372" t="s">
        <v>1991</v>
      </c>
      <c r="N506" s="372" t="s">
        <v>1991</v>
      </c>
      <c r="O506" s="372">
        <v>81.260000000000005</v>
      </c>
      <c r="P506" s="372" t="s">
        <v>1991</v>
      </c>
      <c r="Q506" s="372">
        <v>95.28</v>
      </c>
      <c r="R506" s="372">
        <v>105.2</v>
      </c>
      <c r="S506" s="372">
        <v>112.28</v>
      </c>
      <c r="T506" s="372">
        <v>116.64160081355934</v>
      </c>
      <c r="U506" s="372">
        <v>234.56</v>
      </c>
    </row>
    <row r="507" spans="1:21" ht="28.8" x14ac:dyDescent="0.3">
      <c r="A507" s="109" t="s">
        <v>14</v>
      </c>
      <c r="B507" s="1" t="s">
        <v>27</v>
      </c>
      <c r="C507" s="109" t="s">
        <v>564</v>
      </c>
      <c r="D507" s="100" t="s">
        <v>550</v>
      </c>
      <c r="E507" s="110" t="s">
        <v>565</v>
      </c>
      <c r="F507" s="109" t="s">
        <v>566</v>
      </c>
      <c r="G507" s="109" t="s">
        <v>567</v>
      </c>
      <c r="H507" s="372">
        <v>8.3333333333333339</v>
      </c>
      <c r="I507" s="372">
        <v>10.417777777777779</v>
      </c>
      <c r="J507" s="372">
        <v>12.133333333333333</v>
      </c>
      <c r="K507" s="372" t="s">
        <v>1991</v>
      </c>
      <c r="L507" s="372" t="s">
        <v>1991</v>
      </c>
      <c r="M507" s="372" t="s">
        <v>1991</v>
      </c>
      <c r="N507" s="372" t="s">
        <v>1991</v>
      </c>
      <c r="O507" s="372" t="s">
        <v>1991</v>
      </c>
      <c r="P507" s="372" t="s">
        <v>1991</v>
      </c>
      <c r="Q507" s="372">
        <v>23.060469726930322</v>
      </c>
      <c r="R507" s="372">
        <v>25.462222222222223</v>
      </c>
      <c r="S507" s="372">
        <v>27.175555555555558</v>
      </c>
      <c r="T507" s="372">
        <v>28.231111111111112</v>
      </c>
      <c r="U507" s="372">
        <v>56.771111111111111</v>
      </c>
    </row>
    <row r="508" spans="1:21" x14ac:dyDescent="0.3">
      <c r="A508" s="109" t="s">
        <v>14</v>
      </c>
      <c r="B508" s="1" t="s">
        <v>27</v>
      </c>
      <c r="D508" s="100" t="s">
        <v>550</v>
      </c>
      <c r="E508" s="110" t="s">
        <v>568</v>
      </c>
      <c r="F508" s="109" t="s">
        <v>566</v>
      </c>
      <c r="G508" s="109" t="s">
        <v>567</v>
      </c>
      <c r="H508" s="372">
        <v>37.500503999999992</v>
      </c>
      <c r="I508" s="372">
        <v>46.875630000000001</v>
      </c>
      <c r="J508" s="372">
        <v>54.596321999999994</v>
      </c>
      <c r="K508" s="372" t="s">
        <v>1991</v>
      </c>
      <c r="L508" s="372" t="s">
        <v>1991</v>
      </c>
      <c r="M508" s="372" t="s">
        <v>1991</v>
      </c>
      <c r="N508" s="372" t="s">
        <v>1991</v>
      </c>
      <c r="O508" s="372" t="s">
        <v>1991</v>
      </c>
      <c r="P508" s="372" t="s">
        <v>1991</v>
      </c>
      <c r="Q508" s="372">
        <v>103.77211377118644</v>
      </c>
      <c r="R508" s="372">
        <v>114.57968050847458</v>
      </c>
      <c r="S508" s="372">
        <v>122.29102542372883</v>
      </c>
      <c r="T508" s="372">
        <v>127.04246016949153</v>
      </c>
      <c r="U508" s="372">
        <v>255.47400098870057</v>
      </c>
    </row>
    <row r="509" spans="1:21" ht="28.8" x14ac:dyDescent="0.3">
      <c r="A509" s="109" t="s">
        <v>14</v>
      </c>
      <c r="B509" s="1" t="s">
        <v>29</v>
      </c>
      <c r="C509" s="109" t="s">
        <v>564</v>
      </c>
      <c r="D509" s="100" t="s">
        <v>550</v>
      </c>
      <c r="E509" s="110" t="s">
        <v>565</v>
      </c>
      <c r="F509" s="109" t="s">
        <v>566</v>
      </c>
      <c r="G509" s="109" t="s">
        <v>567</v>
      </c>
      <c r="H509" s="372">
        <v>8.3333333333333339</v>
      </c>
      <c r="I509" s="372">
        <v>10.417777777777779</v>
      </c>
      <c r="J509" s="372">
        <v>12.133333333333333</v>
      </c>
      <c r="K509" s="372" t="s">
        <v>1991</v>
      </c>
      <c r="L509" s="372" t="s">
        <v>1991</v>
      </c>
      <c r="M509" s="372" t="s">
        <v>1991</v>
      </c>
      <c r="N509" s="372" t="s">
        <v>1991</v>
      </c>
      <c r="O509" s="372" t="s">
        <v>1991</v>
      </c>
      <c r="P509" s="372" t="s">
        <v>1991</v>
      </c>
      <c r="Q509" s="372">
        <v>23.060469726930322</v>
      </c>
      <c r="R509" s="372">
        <v>25.462222222222223</v>
      </c>
      <c r="S509" s="372">
        <v>27.175555555555558</v>
      </c>
      <c r="T509" s="372">
        <v>28.231111111111112</v>
      </c>
      <c r="U509" s="372">
        <v>56.771111111111111</v>
      </c>
    </row>
    <row r="510" spans="1:21" x14ac:dyDescent="0.3">
      <c r="A510" s="109" t="s">
        <v>14</v>
      </c>
      <c r="B510" s="1" t="s">
        <v>29</v>
      </c>
      <c r="D510" s="100" t="s">
        <v>550</v>
      </c>
      <c r="E510" s="110" t="s">
        <v>568</v>
      </c>
      <c r="F510" s="109" t="s">
        <v>566</v>
      </c>
      <c r="G510" s="109" t="s">
        <v>567</v>
      </c>
      <c r="H510" s="372">
        <v>37.500503999999992</v>
      </c>
      <c r="I510" s="372">
        <v>46.875630000000001</v>
      </c>
      <c r="J510" s="372">
        <v>54.596321999999994</v>
      </c>
      <c r="K510" s="372" t="s">
        <v>1991</v>
      </c>
      <c r="L510" s="372" t="s">
        <v>1991</v>
      </c>
      <c r="M510" s="372" t="s">
        <v>1991</v>
      </c>
      <c r="N510" s="372" t="s">
        <v>1991</v>
      </c>
      <c r="O510" s="372" t="s">
        <v>1991</v>
      </c>
      <c r="P510" s="372" t="s">
        <v>1991</v>
      </c>
      <c r="Q510" s="372">
        <v>103.77211377118644</v>
      </c>
      <c r="R510" s="372">
        <v>114.57968050847458</v>
      </c>
      <c r="S510" s="372">
        <v>122.29102542372883</v>
      </c>
      <c r="T510" s="372">
        <v>127.04246016949153</v>
      </c>
      <c r="U510" s="372">
        <v>255.47400098870057</v>
      </c>
    </row>
    <row r="511" spans="1:21" ht="28.8" x14ac:dyDescent="0.3">
      <c r="A511" s="109" t="s">
        <v>14</v>
      </c>
      <c r="B511" s="28" t="s">
        <v>1992</v>
      </c>
      <c r="C511" s="109" t="s">
        <v>564</v>
      </c>
      <c r="D511" s="100" t="s">
        <v>550</v>
      </c>
      <c r="E511" s="110" t="s">
        <v>565</v>
      </c>
      <c r="F511" s="109" t="s">
        <v>566</v>
      </c>
      <c r="G511" s="109" t="s">
        <v>569</v>
      </c>
      <c r="H511" s="372">
        <v>8.3333333333333339</v>
      </c>
      <c r="I511" s="372">
        <v>10.417777777777779</v>
      </c>
      <c r="J511" s="372">
        <v>12.133333333333333</v>
      </c>
      <c r="K511" s="372" t="s">
        <v>1991</v>
      </c>
      <c r="L511" s="372" t="s">
        <v>1991</v>
      </c>
      <c r="M511" s="372" t="s">
        <v>1991</v>
      </c>
      <c r="N511" s="372" t="s">
        <v>1991</v>
      </c>
      <c r="O511" s="372" t="s">
        <v>1991</v>
      </c>
      <c r="P511" s="372" t="s">
        <v>1991</v>
      </c>
      <c r="Q511" s="372">
        <v>23.060469726930322</v>
      </c>
      <c r="R511" s="372">
        <v>25.462222222222223</v>
      </c>
      <c r="S511" s="372">
        <v>27.175555555555558</v>
      </c>
      <c r="T511" s="372">
        <v>28.231111111111112</v>
      </c>
      <c r="U511" s="372">
        <v>56.771111111111111</v>
      </c>
    </row>
    <row r="512" spans="1:21" ht="28.8" x14ac:dyDescent="0.3">
      <c r="A512" s="109" t="s">
        <v>14</v>
      </c>
      <c r="B512" s="28" t="s">
        <v>1993</v>
      </c>
      <c r="C512" s="109" t="s">
        <v>564</v>
      </c>
      <c r="D512" s="100" t="s">
        <v>550</v>
      </c>
      <c r="E512" s="110" t="s">
        <v>565</v>
      </c>
      <c r="F512" s="109" t="s">
        <v>566</v>
      </c>
      <c r="G512" s="109" t="s">
        <v>570</v>
      </c>
      <c r="H512" s="372">
        <v>8.3333333333333339</v>
      </c>
      <c r="I512" s="372">
        <v>10.417777777777779</v>
      </c>
      <c r="J512" s="372">
        <v>12.133333333333333</v>
      </c>
      <c r="K512" s="372" t="s">
        <v>1991</v>
      </c>
      <c r="L512" s="372" t="s">
        <v>1991</v>
      </c>
      <c r="M512" s="372" t="s">
        <v>1991</v>
      </c>
      <c r="N512" s="372" t="s">
        <v>1991</v>
      </c>
      <c r="O512" s="372" t="s">
        <v>1991</v>
      </c>
      <c r="P512" s="372" t="s">
        <v>1991</v>
      </c>
      <c r="Q512" s="372">
        <v>23.060469726930322</v>
      </c>
      <c r="R512" s="372">
        <v>25.462222222222223</v>
      </c>
      <c r="S512" s="372">
        <v>27.175555555555558</v>
      </c>
      <c r="T512" s="372">
        <v>28.231111111111112</v>
      </c>
      <c r="U512" s="372">
        <v>56.771111111111111</v>
      </c>
    </row>
    <row r="513" spans="1:21" x14ac:dyDescent="0.3">
      <c r="A513" s="109" t="s">
        <v>14</v>
      </c>
      <c r="B513" s="28" t="s">
        <v>1992</v>
      </c>
      <c r="D513" s="100" t="s">
        <v>550</v>
      </c>
      <c r="E513" s="110" t="s">
        <v>568</v>
      </c>
      <c r="F513" s="109" t="s">
        <v>566</v>
      </c>
      <c r="G513" s="109" t="s">
        <v>569</v>
      </c>
      <c r="H513" s="372">
        <v>37.500503999999992</v>
      </c>
      <c r="I513" s="372">
        <v>46.875630000000001</v>
      </c>
      <c r="J513" s="372">
        <v>54.596321999999994</v>
      </c>
      <c r="K513" s="372" t="s">
        <v>1991</v>
      </c>
      <c r="L513" s="372" t="s">
        <v>1991</v>
      </c>
      <c r="M513" s="372" t="s">
        <v>1991</v>
      </c>
      <c r="N513" s="372" t="s">
        <v>1991</v>
      </c>
      <c r="O513" s="372" t="s">
        <v>1991</v>
      </c>
      <c r="P513" s="372" t="s">
        <v>1991</v>
      </c>
      <c r="Q513" s="372">
        <v>103.77211377118644</v>
      </c>
      <c r="R513" s="372">
        <v>114.57968050847458</v>
      </c>
      <c r="S513" s="372">
        <v>122.29102542372883</v>
      </c>
      <c r="T513" s="372">
        <v>127.04246016949153</v>
      </c>
      <c r="U513" s="372">
        <v>255.47400098870057</v>
      </c>
    </row>
    <row r="514" spans="1:21" x14ac:dyDescent="0.3">
      <c r="A514" s="109" t="s">
        <v>14</v>
      </c>
      <c r="B514" s="28" t="s">
        <v>1993</v>
      </c>
      <c r="D514" s="100" t="s">
        <v>550</v>
      </c>
      <c r="E514" s="110" t="s">
        <v>568</v>
      </c>
      <c r="F514" s="109" t="s">
        <v>566</v>
      </c>
      <c r="G514" s="109" t="s">
        <v>570</v>
      </c>
      <c r="H514" s="372">
        <v>37.500503999999992</v>
      </c>
      <c r="I514" s="372">
        <v>46.875630000000001</v>
      </c>
      <c r="J514" s="372">
        <v>54.596321999999994</v>
      </c>
      <c r="K514" s="372" t="s">
        <v>1991</v>
      </c>
      <c r="L514" s="372" t="s">
        <v>1991</v>
      </c>
      <c r="M514" s="372" t="s">
        <v>1991</v>
      </c>
      <c r="N514" s="372" t="s">
        <v>1991</v>
      </c>
      <c r="O514" s="372" t="s">
        <v>1991</v>
      </c>
      <c r="P514" s="372" t="s">
        <v>1991</v>
      </c>
      <c r="Q514" s="372">
        <v>103.77211377118644</v>
      </c>
      <c r="R514" s="372">
        <v>114.57968050847458</v>
      </c>
      <c r="S514" s="372">
        <v>122.29102542372883</v>
      </c>
      <c r="T514" s="372">
        <v>127.04246016949153</v>
      </c>
      <c r="U514" s="372">
        <v>255.47400098870057</v>
      </c>
    </row>
    <row r="515" spans="1:21" ht="28.8" x14ac:dyDescent="0.3">
      <c r="A515" s="109" t="s">
        <v>14</v>
      </c>
      <c r="B515" s="28" t="s">
        <v>1994</v>
      </c>
      <c r="C515" s="109" t="s">
        <v>564</v>
      </c>
      <c r="D515" s="100" t="s">
        <v>550</v>
      </c>
      <c r="E515" s="110" t="s">
        <v>565</v>
      </c>
      <c r="F515" s="109" t="s">
        <v>566</v>
      </c>
      <c r="G515" s="109" t="s">
        <v>571</v>
      </c>
      <c r="H515" s="372">
        <v>8.3333333333333339</v>
      </c>
      <c r="I515" s="372">
        <v>10.417777777777779</v>
      </c>
      <c r="J515" s="372">
        <v>12.133333333333333</v>
      </c>
      <c r="K515" s="372" t="s">
        <v>1991</v>
      </c>
      <c r="L515" s="372" t="s">
        <v>1991</v>
      </c>
      <c r="M515" s="372" t="s">
        <v>1991</v>
      </c>
      <c r="N515" s="372" t="s">
        <v>1991</v>
      </c>
      <c r="O515" s="372" t="s">
        <v>1991</v>
      </c>
      <c r="P515" s="372" t="s">
        <v>1991</v>
      </c>
      <c r="Q515" s="372">
        <v>23.060469726930322</v>
      </c>
      <c r="R515" s="372">
        <v>25.462222222222223</v>
      </c>
      <c r="S515" s="372">
        <v>27.175555555555558</v>
      </c>
      <c r="T515" s="372">
        <v>28.231111111111112</v>
      </c>
      <c r="U515" s="372">
        <v>56.771111111111111</v>
      </c>
    </row>
    <row r="516" spans="1:21" ht="28.8" x14ac:dyDescent="0.3">
      <c r="A516" s="109" t="s">
        <v>14</v>
      </c>
      <c r="B516" s="28" t="s">
        <v>1995</v>
      </c>
      <c r="C516" s="109" t="s">
        <v>564</v>
      </c>
      <c r="D516" s="100" t="s">
        <v>550</v>
      </c>
      <c r="E516" s="110" t="s">
        <v>565</v>
      </c>
      <c r="F516" s="109" t="s">
        <v>566</v>
      </c>
      <c r="G516" s="109" t="s">
        <v>572</v>
      </c>
      <c r="H516" s="372">
        <v>8.3333333333333339</v>
      </c>
      <c r="I516" s="372">
        <v>10.417777777777779</v>
      </c>
      <c r="J516" s="372">
        <v>12.133333333333333</v>
      </c>
      <c r="K516" s="372" t="s">
        <v>1991</v>
      </c>
      <c r="L516" s="372" t="s">
        <v>1991</v>
      </c>
      <c r="M516" s="372" t="s">
        <v>1991</v>
      </c>
      <c r="N516" s="372" t="s">
        <v>1991</v>
      </c>
      <c r="O516" s="372" t="s">
        <v>1991</v>
      </c>
      <c r="P516" s="372" t="s">
        <v>1991</v>
      </c>
      <c r="Q516" s="372">
        <v>23.060469726930322</v>
      </c>
      <c r="R516" s="372">
        <v>25.462222222222223</v>
      </c>
      <c r="S516" s="372">
        <v>27.175555555555558</v>
      </c>
      <c r="T516" s="372">
        <v>28.231111111111112</v>
      </c>
      <c r="U516" s="372">
        <v>56.771111111111111</v>
      </c>
    </row>
    <row r="517" spans="1:21" x14ac:dyDescent="0.3">
      <c r="A517" s="109" t="s">
        <v>14</v>
      </c>
      <c r="B517" s="28" t="s">
        <v>1994</v>
      </c>
      <c r="D517" s="100" t="s">
        <v>550</v>
      </c>
      <c r="E517" s="110" t="s">
        <v>568</v>
      </c>
      <c r="F517" s="109" t="s">
        <v>566</v>
      </c>
      <c r="G517" s="109" t="s">
        <v>571</v>
      </c>
      <c r="H517" s="372">
        <v>37.500503999999992</v>
      </c>
      <c r="I517" s="372">
        <v>46.875630000000001</v>
      </c>
      <c r="J517" s="372">
        <v>54.596321999999994</v>
      </c>
      <c r="K517" s="372" t="s">
        <v>1991</v>
      </c>
      <c r="L517" s="372" t="s">
        <v>1991</v>
      </c>
      <c r="M517" s="372" t="s">
        <v>1991</v>
      </c>
      <c r="N517" s="372" t="s">
        <v>1991</v>
      </c>
      <c r="O517" s="372" t="s">
        <v>1991</v>
      </c>
      <c r="P517" s="372" t="s">
        <v>1991</v>
      </c>
      <c r="Q517" s="372">
        <v>103.77211377118644</v>
      </c>
      <c r="R517" s="372">
        <v>114.57968050847458</v>
      </c>
      <c r="S517" s="372">
        <v>122.29102542372883</v>
      </c>
      <c r="T517" s="372">
        <v>127.04246016949153</v>
      </c>
      <c r="U517" s="372">
        <v>255.47400098870057</v>
      </c>
    </row>
    <row r="518" spans="1:21" x14ac:dyDescent="0.3">
      <c r="A518" s="109" t="s">
        <v>14</v>
      </c>
      <c r="B518" s="28" t="s">
        <v>1995</v>
      </c>
      <c r="D518" s="100" t="s">
        <v>550</v>
      </c>
      <c r="E518" s="110" t="s">
        <v>568</v>
      </c>
      <c r="F518" s="109" t="s">
        <v>566</v>
      </c>
      <c r="G518" s="109" t="s">
        <v>572</v>
      </c>
      <c r="H518" s="372">
        <v>37.500503999999992</v>
      </c>
      <c r="I518" s="372">
        <v>46.875630000000001</v>
      </c>
      <c r="J518" s="372">
        <v>54.596321999999994</v>
      </c>
      <c r="K518" s="372" t="s">
        <v>1991</v>
      </c>
      <c r="L518" s="372" t="s">
        <v>1991</v>
      </c>
      <c r="M518" s="372" t="s">
        <v>1991</v>
      </c>
      <c r="N518" s="372" t="s">
        <v>1991</v>
      </c>
      <c r="O518" s="372" t="s">
        <v>1991</v>
      </c>
      <c r="P518" s="372" t="s">
        <v>1991</v>
      </c>
      <c r="Q518" s="372">
        <v>103.77211377118644</v>
      </c>
      <c r="R518" s="372">
        <v>114.57968050847458</v>
      </c>
      <c r="S518" s="372">
        <v>122.29102542372883</v>
      </c>
      <c r="T518" s="372">
        <v>127.04246016949153</v>
      </c>
      <c r="U518" s="372">
        <v>255.47400098870057</v>
      </c>
    </row>
    <row r="519" spans="1:21" ht="28.8" x14ac:dyDescent="0.3">
      <c r="A519" s="109" t="s">
        <v>14</v>
      </c>
      <c r="B519" s="1" t="s">
        <v>30</v>
      </c>
      <c r="C519" s="109" t="s">
        <v>564</v>
      </c>
      <c r="D519" s="100" t="s">
        <v>550</v>
      </c>
      <c r="E519" s="110" t="s">
        <v>565</v>
      </c>
      <c r="F519" s="109" t="s">
        <v>566</v>
      </c>
      <c r="G519" s="109" t="s">
        <v>573</v>
      </c>
      <c r="H519" s="372">
        <v>8.914450026666664</v>
      </c>
      <c r="I519" s="372">
        <v>11.143062533333332</v>
      </c>
      <c r="J519" s="372">
        <v>12.978390479999998</v>
      </c>
      <c r="K519" s="372" t="s">
        <v>1991</v>
      </c>
      <c r="L519" s="372" t="s">
        <v>1991</v>
      </c>
      <c r="M519" s="372" t="s">
        <v>1991</v>
      </c>
      <c r="N519" s="372" t="s">
        <v>1991</v>
      </c>
      <c r="O519" s="372" t="s">
        <v>1991</v>
      </c>
      <c r="P519" s="372" t="s">
        <v>1991</v>
      </c>
      <c r="Q519" s="372">
        <v>24.668237055555554</v>
      </c>
      <c r="R519" s="372">
        <v>27.237362888888885</v>
      </c>
      <c r="S519" s="372">
        <v>29.070468888888893</v>
      </c>
      <c r="T519" s="372">
        <v>30.199958444444444</v>
      </c>
      <c r="U519" s="372">
        <v>60.730122851851853</v>
      </c>
    </row>
    <row r="520" spans="1:21" x14ac:dyDescent="0.3">
      <c r="A520" s="109" t="s">
        <v>14</v>
      </c>
      <c r="B520" s="1" t="s">
        <v>30</v>
      </c>
      <c r="D520" s="100" t="s">
        <v>550</v>
      </c>
      <c r="E520" s="110" t="s">
        <v>568</v>
      </c>
      <c r="F520" s="109" t="s">
        <v>566</v>
      </c>
      <c r="G520" s="109" t="s">
        <v>573</v>
      </c>
      <c r="H520" s="372">
        <v>40.115025119999991</v>
      </c>
      <c r="I520" s="372">
        <v>50.143781399999995</v>
      </c>
      <c r="J520" s="372">
        <v>58.402757159999993</v>
      </c>
      <c r="K520" s="372" t="s">
        <v>1991</v>
      </c>
      <c r="L520" s="372" t="s">
        <v>1991</v>
      </c>
      <c r="M520" s="372" t="s">
        <v>1991</v>
      </c>
      <c r="N520" s="372" t="s">
        <v>1991</v>
      </c>
      <c r="O520" s="372" t="s">
        <v>1991</v>
      </c>
      <c r="P520" s="372" t="s">
        <v>1991</v>
      </c>
      <c r="Q520" s="372">
        <v>111.00706674999999</v>
      </c>
      <c r="R520" s="372">
        <v>122.56813299999999</v>
      </c>
      <c r="S520" s="372">
        <v>130.81711000000001</v>
      </c>
      <c r="T520" s="372">
        <v>135.89981299999999</v>
      </c>
      <c r="U520" s="372">
        <v>273.28555283333333</v>
      </c>
    </row>
    <row r="521" spans="1:21" ht="28.8" x14ac:dyDescent="0.3">
      <c r="A521" s="109" t="s">
        <v>14</v>
      </c>
      <c r="B521" s="1" t="s">
        <v>34</v>
      </c>
      <c r="C521" s="109" t="s">
        <v>564</v>
      </c>
      <c r="D521" s="100" t="s">
        <v>550</v>
      </c>
      <c r="E521" s="110" t="s">
        <v>574</v>
      </c>
      <c r="F521" s="109" t="s">
        <v>566</v>
      </c>
      <c r="G521" s="109" t="s">
        <v>575</v>
      </c>
      <c r="H521" s="372">
        <v>7.6511931733333318</v>
      </c>
      <c r="I521" s="372">
        <v>9.5639914666666659</v>
      </c>
      <c r="J521" s="372">
        <v>11.139237119999999</v>
      </c>
      <c r="K521" s="372" t="s">
        <v>1991</v>
      </c>
      <c r="L521" s="372" t="s">
        <v>1991</v>
      </c>
      <c r="M521" s="372" t="s">
        <v>1991</v>
      </c>
      <c r="N521" s="372" t="s">
        <v>1991</v>
      </c>
      <c r="O521" s="372" t="s">
        <v>1991</v>
      </c>
      <c r="P521" s="372" t="s">
        <v>1991</v>
      </c>
      <c r="Q521" s="372">
        <v>21.172528467043314</v>
      </c>
      <c r="R521" s="372">
        <v>23.377586320150659</v>
      </c>
      <c r="S521" s="372">
        <v>24.950924896421849</v>
      </c>
      <c r="T521" s="372">
        <v>25.920355736346519</v>
      </c>
      <c r="U521" s="372">
        <v>52.124124313873196</v>
      </c>
    </row>
    <row r="522" spans="1:21" x14ac:dyDescent="0.3">
      <c r="A522" s="109" t="s">
        <v>14</v>
      </c>
      <c r="B522" s="1" t="s">
        <v>34</v>
      </c>
      <c r="D522" s="100" t="s">
        <v>550</v>
      </c>
      <c r="E522" s="110" t="s">
        <v>568</v>
      </c>
      <c r="F522" s="109" t="s">
        <v>566</v>
      </c>
      <c r="G522" s="109" t="s">
        <v>575</v>
      </c>
      <c r="H522" s="372">
        <v>34.430369279999994</v>
      </c>
      <c r="I522" s="372">
        <v>43.037961599999996</v>
      </c>
      <c r="J522" s="372">
        <v>50.126567039999998</v>
      </c>
      <c r="K522" s="372" t="s">
        <v>1991</v>
      </c>
      <c r="L522" s="372" t="s">
        <v>1991</v>
      </c>
      <c r="M522" s="372" t="s">
        <v>1991</v>
      </c>
      <c r="N522" s="372" t="s">
        <v>1991</v>
      </c>
      <c r="O522" s="372" t="s">
        <v>1991</v>
      </c>
      <c r="P522" s="372" t="s">
        <v>1991</v>
      </c>
      <c r="Q522" s="372">
        <v>95.28</v>
      </c>
      <c r="R522" s="372">
        <v>105.2</v>
      </c>
      <c r="S522" s="372">
        <v>112.28</v>
      </c>
      <c r="T522" s="372">
        <v>116.64160081355934</v>
      </c>
      <c r="U522" s="372">
        <v>234.56</v>
      </c>
    </row>
    <row r="523" spans="1:21" ht="28.8" x14ac:dyDescent="0.3">
      <c r="A523" s="109" t="s">
        <v>14</v>
      </c>
      <c r="B523" s="1" t="s">
        <v>15</v>
      </c>
      <c r="C523" s="109" t="s">
        <v>564</v>
      </c>
      <c r="D523" s="100" t="s">
        <v>550</v>
      </c>
      <c r="E523" s="110" t="s">
        <v>576</v>
      </c>
      <c r="F523" s="109" t="s">
        <v>577</v>
      </c>
      <c r="G523" s="109" t="s">
        <v>578</v>
      </c>
      <c r="H523" s="372">
        <v>8.3333333333333339</v>
      </c>
      <c r="I523" s="372">
        <v>10.417777777777779</v>
      </c>
      <c r="J523" s="372">
        <v>12.133333333333333</v>
      </c>
      <c r="K523" s="372" t="s">
        <v>1991</v>
      </c>
      <c r="L523" s="372" t="s">
        <v>1991</v>
      </c>
      <c r="M523" s="372" t="s">
        <v>1991</v>
      </c>
      <c r="N523" s="372" t="s">
        <v>1991</v>
      </c>
      <c r="O523" s="372" t="s">
        <v>1991</v>
      </c>
      <c r="P523" s="372" t="s">
        <v>1991</v>
      </c>
      <c r="Q523" s="372">
        <v>23.060469726930322</v>
      </c>
      <c r="R523" s="372">
        <v>25.462222222222223</v>
      </c>
      <c r="S523" s="372">
        <v>27.175555555555558</v>
      </c>
      <c r="T523" s="372">
        <v>28.231111111111112</v>
      </c>
      <c r="U523" s="372">
        <v>56.771111111111111</v>
      </c>
    </row>
    <row r="524" spans="1:21" ht="28.8" x14ac:dyDescent="0.3">
      <c r="A524" s="109" t="s">
        <v>14</v>
      </c>
      <c r="B524" s="1" t="s">
        <v>15</v>
      </c>
      <c r="D524" s="100" t="s">
        <v>550</v>
      </c>
      <c r="E524" s="110" t="s">
        <v>579</v>
      </c>
      <c r="F524" s="109" t="s">
        <v>577</v>
      </c>
      <c r="G524" s="109" t="s">
        <v>578</v>
      </c>
      <c r="H524" s="372">
        <v>37.500503999999992</v>
      </c>
      <c r="I524" s="372">
        <v>46.875630000000001</v>
      </c>
      <c r="J524" s="372">
        <v>54.596321999999994</v>
      </c>
      <c r="K524" s="372" t="s">
        <v>1991</v>
      </c>
      <c r="L524" s="372" t="s">
        <v>1991</v>
      </c>
      <c r="M524" s="372" t="s">
        <v>1991</v>
      </c>
      <c r="N524" s="372" t="s">
        <v>1991</v>
      </c>
      <c r="O524" s="372" t="s">
        <v>1991</v>
      </c>
      <c r="P524" s="372" t="s">
        <v>1991</v>
      </c>
      <c r="Q524" s="372">
        <v>103.77211377118644</v>
      </c>
      <c r="R524" s="372">
        <v>114.57968050847458</v>
      </c>
      <c r="S524" s="372">
        <v>122.29102542372883</v>
      </c>
      <c r="T524" s="372">
        <v>127.04246016949153</v>
      </c>
      <c r="U524" s="372">
        <v>255.47400098870057</v>
      </c>
    </row>
    <row r="525" spans="1:21" ht="28.8" x14ac:dyDescent="0.3">
      <c r="A525" s="109" t="s">
        <v>14</v>
      </c>
      <c r="B525" s="1" t="s">
        <v>32</v>
      </c>
      <c r="C525" s="109" t="s">
        <v>564</v>
      </c>
      <c r="D525" s="100" t="s">
        <v>550</v>
      </c>
      <c r="E525" s="110" t="s">
        <v>576</v>
      </c>
      <c r="F525" s="109" t="s">
        <v>577</v>
      </c>
      <c r="G525" s="109" t="s">
        <v>580</v>
      </c>
      <c r="H525" s="372">
        <v>8.3333333333333339</v>
      </c>
      <c r="I525" s="372">
        <v>10.417777777777779</v>
      </c>
      <c r="J525" s="372">
        <v>12.133333333333333</v>
      </c>
      <c r="K525" s="372" t="s">
        <v>1991</v>
      </c>
      <c r="L525" s="372" t="s">
        <v>1991</v>
      </c>
      <c r="M525" s="372" t="s">
        <v>1991</v>
      </c>
      <c r="N525" s="372" t="s">
        <v>1991</v>
      </c>
      <c r="O525" s="372" t="s">
        <v>1991</v>
      </c>
      <c r="P525" s="372" t="s">
        <v>1991</v>
      </c>
      <c r="Q525" s="372">
        <v>23.060469726930322</v>
      </c>
      <c r="R525" s="372">
        <v>25.462222222222223</v>
      </c>
      <c r="S525" s="372">
        <v>27.175555555555558</v>
      </c>
      <c r="T525" s="372">
        <v>28.231111111111112</v>
      </c>
      <c r="U525" s="372">
        <v>56.771111111111111</v>
      </c>
    </row>
    <row r="526" spans="1:21" ht="28.8" x14ac:dyDescent="0.3">
      <c r="A526" s="109" t="s">
        <v>14</v>
      </c>
      <c r="B526" s="1" t="s">
        <v>32</v>
      </c>
      <c r="D526" s="100" t="s">
        <v>550</v>
      </c>
      <c r="E526" s="110" t="s">
        <v>579</v>
      </c>
      <c r="F526" s="109" t="s">
        <v>577</v>
      </c>
      <c r="G526" s="109" t="s">
        <v>580</v>
      </c>
      <c r="H526" s="372">
        <v>37.500503999999992</v>
      </c>
      <c r="I526" s="372">
        <v>46.875630000000001</v>
      </c>
      <c r="J526" s="372">
        <v>54.596321999999994</v>
      </c>
      <c r="K526" s="372" t="s">
        <v>1991</v>
      </c>
      <c r="L526" s="372" t="s">
        <v>1991</v>
      </c>
      <c r="M526" s="372" t="s">
        <v>1991</v>
      </c>
      <c r="N526" s="372" t="s">
        <v>1991</v>
      </c>
      <c r="O526" s="372" t="s">
        <v>1991</v>
      </c>
      <c r="P526" s="372" t="s">
        <v>1991</v>
      </c>
      <c r="Q526" s="372">
        <v>103.77211377118644</v>
      </c>
      <c r="R526" s="372">
        <v>114.57968050847458</v>
      </c>
      <c r="S526" s="372">
        <v>122.29102542372883</v>
      </c>
      <c r="T526" s="372">
        <v>127.04246016949153</v>
      </c>
      <c r="U526" s="372">
        <v>255.47400098870057</v>
      </c>
    </row>
    <row r="527" spans="1:21" ht="28.8" x14ac:dyDescent="0.3">
      <c r="A527" s="109" t="s">
        <v>14</v>
      </c>
      <c r="B527" s="1" t="s">
        <v>19</v>
      </c>
      <c r="C527" s="109" t="s">
        <v>564</v>
      </c>
      <c r="D527" s="100" t="s">
        <v>550</v>
      </c>
      <c r="E527" s="110" t="s">
        <v>576</v>
      </c>
      <c r="F527" s="109" t="s">
        <v>577</v>
      </c>
      <c r="G527" s="109" t="s">
        <v>581</v>
      </c>
      <c r="H527" s="372">
        <v>8.3333333333333339</v>
      </c>
      <c r="I527" s="372">
        <v>10.417777777777779</v>
      </c>
      <c r="J527" s="372">
        <v>12.133333333333333</v>
      </c>
      <c r="K527" s="372" t="s">
        <v>1991</v>
      </c>
      <c r="L527" s="372" t="s">
        <v>1991</v>
      </c>
      <c r="M527" s="372" t="s">
        <v>1991</v>
      </c>
      <c r="N527" s="372" t="s">
        <v>1991</v>
      </c>
      <c r="O527" s="372" t="s">
        <v>1991</v>
      </c>
      <c r="P527" s="372" t="s">
        <v>1991</v>
      </c>
      <c r="Q527" s="372">
        <v>23.060469726930322</v>
      </c>
      <c r="R527" s="372">
        <v>25.462222222222223</v>
      </c>
      <c r="S527" s="372">
        <v>27.175555555555558</v>
      </c>
      <c r="T527" s="372">
        <v>28.231111111111112</v>
      </c>
      <c r="U527" s="372">
        <v>56.771111111111111</v>
      </c>
    </row>
    <row r="528" spans="1:21" ht="28.8" x14ac:dyDescent="0.3">
      <c r="A528" s="109" t="s">
        <v>14</v>
      </c>
      <c r="B528" s="1" t="s">
        <v>19</v>
      </c>
      <c r="D528" s="100" t="s">
        <v>550</v>
      </c>
      <c r="E528" s="110" t="s">
        <v>579</v>
      </c>
      <c r="F528" s="109" t="s">
        <v>577</v>
      </c>
      <c r="G528" s="109" t="s">
        <v>581</v>
      </c>
      <c r="H528" s="372">
        <v>37.500503999999992</v>
      </c>
      <c r="I528" s="372">
        <v>46.875630000000001</v>
      </c>
      <c r="J528" s="372">
        <v>54.596321999999994</v>
      </c>
      <c r="K528" s="372" t="s">
        <v>1991</v>
      </c>
      <c r="L528" s="372" t="s">
        <v>1991</v>
      </c>
      <c r="M528" s="372" t="s">
        <v>1991</v>
      </c>
      <c r="N528" s="372" t="s">
        <v>1991</v>
      </c>
      <c r="O528" s="372" t="s">
        <v>1991</v>
      </c>
      <c r="P528" s="372" t="s">
        <v>1991</v>
      </c>
      <c r="Q528" s="372">
        <v>103.77211377118644</v>
      </c>
      <c r="R528" s="372">
        <v>114.57968050847458</v>
      </c>
      <c r="S528" s="372">
        <v>122.29102542372883</v>
      </c>
      <c r="T528" s="372">
        <v>127.04246016949153</v>
      </c>
      <c r="U528" s="372">
        <v>255.47400098870057</v>
      </c>
    </row>
    <row r="529" spans="1:21" ht="28.8" x14ac:dyDescent="0.3">
      <c r="A529" s="109" t="s">
        <v>14</v>
      </c>
      <c r="B529" s="1" t="s">
        <v>21</v>
      </c>
      <c r="C529" s="109" t="s">
        <v>564</v>
      </c>
      <c r="D529" s="100" t="s">
        <v>550</v>
      </c>
      <c r="E529" s="110" t="s">
        <v>579</v>
      </c>
      <c r="F529" s="109" t="s">
        <v>577</v>
      </c>
      <c r="G529" s="109" t="s">
        <v>582</v>
      </c>
      <c r="H529" s="372">
        <v>8.3334453333333318</v>
      </c>
      <c r="I529" s="372">
        <v>10.416806666666666</v>
      </c>
      <c r="J529" s="372">
        <v>12.132515999999999</v>
      </c>
      <c r="K529" s="372" t="s">
        <v>1991</v>
      </c>
      <c r="L529" s="372" t="s">
        <v>1991</v>
      </c>
      <c r="M529" s="372" t="s">
        <v>1991</v>
      </c>
      <c r="N529" s="372" t="s">
        <v>1991</v>
      </c>
      <c r="O529" s="372" t="s">
        <v>1991</v>
      </c>
      <c r="P529" s="372" t="s">
        <v>1991</v>
      </c>
      <c r="Q529" s="372">
        <v>23.060469726930322</v>
      </c>
      <c r="R529" s="372">
        <v>25.462151224105462</v>
      </c>
      <c r="S529" s="372">
        <v>27.175783427495293</v>
      </c>
      <c r="T529" s="372">
        <v>28.231657815442563</v>
      </c>
      <c r="U529" s="372">
        <v>56.772000219711238</v>
      </c>
    </row>
    <row r="530" spans="1:21" ht="28.8" x14ac:dyDescent="0.3">
      <c r="A530" s="109" t="s">
        <v>14</v>
      </c>
      <c r="B530" s="1" t="s">
        <v>21</v>
      </c>
      <c r="D530" s="100" t="s">
        <v>550</v>
      </c>
      <c r="E530" s="110" t="s">
        <v>579</v>
      </c>
      <c r="F530" s="109" t="s">
        <v>577</v>
      </c>
      <c r="G530" s="109" t="s">
        <v>582</v>
      </c>
      <c r="H530" s="372">
        <v>37.500503999999992</v>
      </c>
      <c r="I530" s="372">
        <v>46.875630000000001</v>
      </c>
      <c r="J530" s="372">
        <v>54.596321999999994</v>
      </c>
      <c r="K530" s="372" t="s">
        <v>1991</v>
      </c>
      <c r="L530" s="372" t="s">
        <v>1991</v>
      </c>
      <c r="M530" s="372" t="s">
        <v>1991</v>
      </c>
      <c r="N530" s="372" t="s">
        <v>1991</v>
      </c>
      <c r="O530" s="372" t="s">
        <v>1991</v>
      </c>
      <c r="P530" s="372" t="s">
        <v>1991</v>
      </c>
      <c r="Q530" s="372">
        <v>103.77211377118644</v>
      </c>
      <c r="R530" s="372">
        <v>114.57968050847458</v>
      </c>
      <c r="S530" s="372">
        <v>122.29102542372883</v>
      </c>
      <c r="T530" s="372">
        <v>127.04246016949153</v>
      </c>
      <c r="U530" s="372">
        <v>255.47400098870057</v>
      </c>
    </row>
    <row r="531" spans="1:21" x14ac:dyDescent="0.3">
      <c r="A531" s="109" t="s">
        <v>14</v>
      </c>
      <c r="B531" s="1" t="s">
        <v>27</v>
      </c>
      <c r="D531" s="100" t="s">
        <v>536</v>
      </c>
      <c r="E531" s="110" t="s">
        <v>583</v>
      </c>
      <c r="F531" s="109" t="s">
        <v>584</v>
      </c>
      <c r="G531" s="109" t="s">
        <v>585</v>
      </c>
      <c r="H531" s="372" t="s">
        <v>1991</v>
      </c>
      <c r="I531" s="372" t="s">
        <v>1991</v>
      </c>
      <c r="J531" s="372" t="s">
        <v>1991</v>
      </c>
      <c r="K531" s="372">
        <v>52.53</v>
      </c>
      <c r="L531" s="372" t="s">
        <v>1991</v>
      </c>
      <c r="M531" s="372" t="s">
        <v>1991</v>
      </c>
      <c r="N531" s="372" t="s">
        <v>1991</v>
      </c>
      <c r="O531" s="372" t="s">
        <v>1991</v>
      </c>
      <c r="P531" s="372" t="s">
        <v>1991</v>
      </c>
      <c r="Q531" s="372" t="s">
        <v>1991</v>
      </c>
      <c r="R531" s="372" t="s">
        <v>1991</v>
      </c>
      <c r="S531" s="372" t="s">
        <v>1991</v>
      </c>
      <c r="T531" s="372" t="s">
        <v>1991</v>
      </c>
      <c r="U531" s="372" t="s">
        <v>1991</v>
      </c>
    </row>
    <row r="532" spans="1:21" x14ac:dyDescent="0.3">
      <c r="A532" s="109" t="s">
        <v>14</v>
      </c>
      <c r="B532" s="1" t="s">
        <v>29</v>
      </c>
      <c r="D532" s="100" t="s">
        <v>536</v>
      </c>
      <c r="E532" s="110" t="s">
        <v>583</v>
      </c>
      <c r="F532" s="109" t="s">
        <v>584</v>
      </c>
      <c r="G532" s="109" t="s">
        <v>585</v>
      </c>
      <c r="H532" s="372" t="s">
        <v>1991</v>
      </c>
      <c r="I532" s="372" t="s">
        <v>1991</v>
      </c>
      <c r="J532" s="372" t="s">
        <v>1991</v>
      </c>
      <c r="K532" s="372">
        <v>52.53</v>
      </c>
      <c r="L532" s="372" t="s">
        <v>1991</v>
      </c>
      <c r="M532" s="372" t="s">
        <v>1991</v>
      </c>
      <c r="N532" s="372" t="s">
        <v>1991</v>
      </c>
      <c r="O532" s="372" t="s">
        <v>1991</v>
      </c>
      <c r="P532" s="372" t="s">
        <v>1991</v>
      </c>
      <c r="Q532" s="372" t="s">
        <v>1991</v>
      </c>
      <c r="R532" s="372" t="s">
        <v>1991</v>
      </c>
      <c r="S532" s="372" t="s">
        <v>1991</v>
      </c>
      <c r="T532" s="372" t="s">
        <v>1991</v>
      </c>
      <c r="U532" s="372" t="s">
        <v>1991</v>
      </c>
    </row>
    <row r="533" spans="1:21" x14ac:dyDescent="0.3">
      <c r="A533" s="109" t="s">
        <v>14</v>
      </c>
      <c r="B533" s="28" t="s">
        <v>1992</v>
      </c>
      <c r="D533" s="100" t="s">
        <v>536</v>
      </c>
      <c r="E533" s="110" t="s">
        <v>583</v>
      </c>
      <c r="F533" s="109" t="s">
        <v>584</v>
      </c>
      <c r="G533" s="109" t="s">
        <v>586</v>
      </c>
      <c r="H533" s="372" t="s">
        <v>1991</v>
      </c>
      <c r="I533" s="372" t="s">
        <v>1991</v>
      </c>
      <c r="J533" s="372" t="s">
        <v>1991</v>
      </c>
      <c r="K533" s="372">
        <v>0</v>
      </c>
      <c r="L533" s="372" t="s">
        <v>1991</v>
      </c>
      <c r="M533" s="372" t="s">
        <v>1991</v>
      </c>
      <c r="N533" s="372" t="s">
        <v>1991</v>
      </c>
      <c r="O533" s="372" t="s">
        <v>1991</v>
      </c>
      <c r="P533" s="372" t="s">
        <v>1991</v>
      </c>
      <c r="Q533" s="372" t="s">
        <v>1991</v>
      </c>
      <c r="R533" s="372" t="s">
        <v>1991</v>
      </c>
      <c r="S533" s="372" t="s">
        <v>1991</v>
      </c>
      <c r="T533" s="372" t="s">
        <v>1991</v>
      </c>
      <c r="U533" s="372" t="s">
        <v>1991</v>
      </c>
    </row>
    <row r="534" spans="1:21" x14ac:dyDescent="0.3">
      <c r="A534" s="109" t="s">
        <v>14</v>
      </c>
      <c r="B534" s="28" t="s">
        <v>1993</v>
      </c>
      <c r="D534" s="100" t="s">
        <v>536</v>
      </c>
      <c r="E534" s="110" t="s">
        <v>583</v>
      </c>
      <c r="F534" s="109" t="s">
        <v>584</v>
      </c>
      <c r="G534" s="109" t="s">
        <v>587</v>
      </c>
      <c r="H534" s="372" t="s">
        <v>1991</v>
      </c>
      <c r="I534" s="372" t="s">
        <v>1991</v>
      </c>
      <c r="J534" s="372" t="s">
        <v>1991</v>
      </c>
      <c r="K534" s="372">
        <v>0</v>
      </c>
      <c r="L534" s="372" t="s">
        <v>1991</v>
      </c>
      <c r="M534" s="372" t="s">
        <v>1991</v>
      </c>
      <c r="N534" s="372" t="s">
        <v>1991</v>
      </c>
      <c r="O534" s="372" t="s">
        <v>1991</v>
      </c>
      <c r="P534" s="372" t="s">
        <v>1991</v>
      </c>
      <c r="Q534" s="372" t="s">
        <v>1991</v>
      </c>
      <c r="R534" s="372" t="s">
        <v>1991</v>
      </c>
      <c r="S534" s="372" t="s">
        <v>1991</v>
      </c>
      <c r="T534" s="372" t="s">
        <v>1991</v>
      </c>
      <c r="U534" s="372" t="s">
        <v>1991</v>
      </c>
    </row>
    <row r="535" spans="1:21" x14ac:dyDescent="0.3">
      <c r="A535" s="109" t="s">
        <v>14</v>
      </c>
      <c r="B535" s="28" t="s">
        <v>1994</v>
      </c>
      <c r="D535" s="100" t="s">
        <v>536</v>
      </c>
      <c r="E535" s="110" t="s">
        <v>583</v>
      </c>
      <c r="F535" s="109" t="s">
        <v>584</v>
      </c>
      <c r="G535" s="109" t="s">
        <v>588</v>
      </c>
      <c r="H535" s="372" t="s">
        <v>1991</v>
      </c>
      <c r="I535" s="372" t="s">
        <v>1991</v>
      </c>
      <c r="J535" s="372" t="s">
        <v>1991</v>
      </c>
      <c r="K535" s="372">
        <v>0</v>
      </c>
      <c r="L535" s="372" t="s">
        <v>1991</v>
      </c>
      <c r="M535" s="372" t="s">
        <v>1991</v>
      </c>
      <c r="N535" s="372" t="s">
        <v>1991</v>
      </c>
      <c r="O535" s="372" t="s">
        <v>1991</v>
      </c>
      <c r="P535" s="372" t="s">
        <v>1991</v>
      </c>
      <c r="Q535" s="372" t="s">
        <v>1991</v>
      </c>
      <c r="R535" s="372" t="s">
        <v>1991</v>
      </c>
      <c r="S535" s="372" t="s">
        <v>1991</v>
      </c>
      <c r="T535" s="372" t="s">
        <v>1991</v>
      </c>
      <c r="U535" s="372" t="s">
        <v>1991</v>
      </c>
    </row>
    <row r="536" spans="1:21" x14ac:dyDescent="0.3">
      <c r="A536" s="109" t="s">
        <v>14</v>
      </c>
      <c r="B536" s="28" t="s">
        <v>1995</v>
      </c>
      <c r="D536" s="100" t="s">
        <v>536</v>
      </c>
      <c r="E536" s="110" t="s">
        <v>583</v>
      </c>
      <c r="F536" s="109" t="s">
        <v>584</v>
      </c>
      <c r="G536" s="109" t="s">
        <v>589</v>
      </c>
      <c r="H536" s="372" t="s">
        <v>1991</v>
      </c>
      <c r="I536" s="372" t="s">
        <v>1991</v>
      </c>
      <c r="J536" s="372" t="s">
        <v>1991</v>
      </c>
      <c r="K536" s="372">
        <v>0</v>
      </c>
      <c r="L536" s="372" t="s">
        <v>1991</v>
      </c>
      <c r="M536" s="372" t="s">
        <v>1991</v>
      </c>
      <c r="N536" s="372" t="s">
        <v>1991</v>
      </c>
      <c r="O536" s="372" t="s">
        <v>1991</v>
      </c>
      <c r="P536" s="372" t="s">
        <v>1991</v>
      </c>
      <c r="Q536" s="372" t="s">
        <v>1991</v>
      </c>
      <c r="R536" s="372" t="s">
        <v>1991</v>
      </c>
      <c r="S536" s="372" t="s">
        <v>1991</v>
      </c>
      <c r="T536" s="372" t="s">
        <v>1991</v>
      </c>
      <c r="U536" s="372" t="s">
        <v>1991</v>
      </c>
    </row>
    <row r="537" spans="1:21" x14ac:dyDescent="0.3">
      <c r="A537" s="109" t="s">
        <v>14</v>
      </c>
      <c r="B537" s="1" t="s">
        <v>30</v>
      </c>
      <c r="D537" s="100" t="s">
        <v>536</v>
      </c>
      <c r="E537" s="110" t="s">
        <v>583</v>
      </c>
      <c r="F537" s="109" t="s">
        <v>584</v>
      </c>
      <c r="G537" s="109" t="s">
        <v>590</v>
      </c>
      <c r="H537" s="372" t="s">
        <v>1991</v>
      </c>
      <c r="I537" s="372" t="s">
        <v>1991</v>
      </c>
      <c r="J537" s="372" t="s">
        <v>1991</v>
      </c>
      <c r="K537" s="372">
        <v>56.19</v>
      </c>
      <c r="L537" s="372" t="s">
        <v>1991</v>
      </c>
      <c r="M537" s="372" t="s">
        <v>1991</v>
      </c>
      <c r="N537" s="372" t="s">
        <v>1991</v>
      </c>
      <c r="O537" s="372" t="s">
        <v>1991</v>
      </c>
      <c r="P537" s="372" t="s">
        <v>1991</v>
      </c>
      <c r="Q537" s="372" t="s">
        <v>1991</v>
      </c>
      <c r="R537" s="372" t="s">
        <v>1991</v>
      </c>
      <c r="S537" s="372" t="s">
        <v>1991</v>
      </c>
      <c r="T537" s="372" t="s">
        <v>1991</v>
      </c>
      <c r="U537" s="372" t="s">
        <v>1991</v>
      </c>
    </row>
    <row r="538" spans="1:21" x14ac:dyDescent="0.3">
      <c r="A538" s="109" t="s">
        <v>14</v>
      </c>
      <c r="B538" s="1" t="s">
        <v>15</v>
      </c>
      <c r="D538" s="100" t="s">
        <v>536</v>
      </c>
      <c r="E538" s="110" t="s">
        <v>583</v>
      </c>
      <c r="F538" s="109" t="s">
        <v>584</v>
      </c>
      <c r="G538" s="109" t="s">
        <v>591</v>
      </c>
      <c r="H538" s="372" t="s">
        <v>1991</v>
      </c>
      <c r="I538" s="372" t="s">
        <v>1991</v>
      </c>
      <c r="J538" s="372" t="s">
        <v>1991</v>
      </c>
      <c r="K538" s="372">
        <v>52.53</v>
      </c>
      <c r="L538" s="372" t="s">
        <v>1991</v>
      </c>
      <c r="M538" s="372" t="s">
        <v>1991</v>
      </c>
      <c r="N538" s="372" t="s">
        <v>1991</v>
      </c>
      <c r="O538" s="372" t="s">
        <v>1991</v>
      </c>
      <c r="P538" s="372" t="s">
        <v>1991</v>
      </c>
      <c r="Q538" s="372" t="s">
        <v>1991</v>
      </c>
      <c r="R538" s="372" t="s">
        <v>1991</v>
      </c>
      <c r="S538" s="372" t="s">
        <v>1991</v>
      </c>
      <c r="T538" s="372" t="s">
        <v>1991</v>
      </c>
      <c r="U538" s="372" t="s">
        <v>1991</v>
      </c>
    </row>
    <row r="539" spans="1:21" x14ac:dyDescent="0.3">
      <c r="A539" s="109" t="s">
        <v>14</v>
      </c>
      <c r="B539" s="1" t="s">
        <v>32</v>
      </c>
      <c r="D539" s="100" t="s">
        <v>536</v>
      </c>
      <c r="E539" s="110" t="s">
        <v>583</v>
      </c>
      <c r="F539" s="109" t="s">
        <v>584</v>
      </c>
      <c r="G539" s="109" t="s">
        <v>592</v>
      </c>
      <c r="H539" s="372" t="s">
        <v>1991</v>
      </c>
      <c r="I539" s="372" t="s">
        <v>1991</v>
      </c>
      <c r="J539" s="372" t="s">
        <v>1991</v>
      </c>
      <c r="K539" s="372">
        <v>52.53</v>
      </c>
      <c r="L539" s="372" t="s">
        <v>1991</v>
      </c>
      <c r="M539" s="372" t="s">
        <v>1991</v>
      </c>
      <c r="N539" s="372" t="s">
        <v>1991</v>
      </c>
      <c r="O539" s="372" t="s">
        <v>1991</v>
      </c>
      <c r="P539" s="372" t="s">
        <v>1991</v>
      </c>
      <c r="Q539" s="372" t="s">
        <v>1991</v>
      </c>
      <c r="R539" s="372" t="s">
        <v>1991</v>
      </c>
      <c r="S539" s="372" t="s">
        <v>1991</v>
      </c>
      <c r="T539" s="372" t="s">
        <v>1991</v>
      </c>
      <c r="U539" s="372" t="s">
        <v>1991</v>
      </c>
    </row>
    <row r="540" spans="1:21" x14ac:dyDescent="0.3">
      <c r="A540" s="109" t="s">
        <v>14</v>
      </c>
      <c r="B540" s="1" t="s">
        <v>19</v>
      </c>
      <c r="D540" s="100" t="s">
        <v>536</v>
      </c>
      <c r="E540" s="110" t="s">
        <v>583</v>
      </c>
      <c r="F540" s="109" t="s">
        <v>584</v>
      </c>
      <c r="G540" s="109" t="s">
        <v>593</v>
      </c>
      <c r="H540" s="372" t="s">
        <v>1991</v>
      </c>
      <c r="I540" s="372" t="s">
        <v>1991</v>
      </c>
      <c r="J540" s="372" t="s">
        <v>1991</v>
      </c>
      <c r="K540" s="372">
        <v>52.53</v>
      </c>
      <c r="L540" s="372" t="s">
        <v>1991</v>
      </c>
      <c r="M540" s="372" t="s">
        <v>1991</v>
      </c>
      <c r="N540" s="372" t="s">
        <v>1991</v>
      </c>
      <c r="O540" s="372" t="s">
        <v>1991</v>
      </c>
      <c r="P540" s="372" t="s">
        <v>1991</v>
      </c>
      <c r="Q540" s="372" t="s">
        <v>1991</v>
      </c>
      <c r="R540" s="372" t="s">
        <v>1991</v>
      </c>
      <c r="S540" s="372" t="s">
        <v>1991</v>
      </c>
      <c r="T540" s="372" t="s">
        <v>1991</v>
      </c>
      <c r="U540" s="372" t="s">
        <v>1991</v>
      </c>
    </row>
    <row r="541" spans="1:21" x14ac:dyDescent="0.3">
      <c r="A541" s="109" t="s">
        <v>14</v>
      </c>
      <c r="B541" s="1" t="s">
        <v>21</v>
      </c>
      <c r="D541" s="100" t="s">
        <v>536</v>
      </c>
      <c r="E541" s="110" t="s">
        <v>583</v>
      </c>
      <c r="F541" s="109" t="s">
        <v>584</v>
      </c>
      <c r="G541" s="109" t="s">
        <v>594</v>
      </c>
      <c r="H541" s="372" t="s">
        <v>1991</v>
      </c>
      <c r="I541" s="372" t="s">
        <v>1991</v>
      </c>
      <c r="J541" s="372" t="s">
        <v>1991</v>
      </c>
      <c r="K541" s="372">
        <v>52.53</v>
      </c>
      <c r="L541" s="372" t="s">
        <v>1991</v>
      </c>
      <c r="M541" s="372" t="s">
        <v>1991</v>
      </c>
      <c r="N541" s="372" t="s">
        <v>1991</v>
      </c>
      <c r="O541" s="372" t="s">
        <v>1991</v>
      </c>
      <c r="P541" s="372" t="s">
        <v>1991</v>
      </c>
      <c r="Q541" s="372" t="s">
        <v>1991</v>
      </c>
      <c r="R541" s="372" t="s">
        <v>1991</v>
      </c>
      <c r="S541" s="372" t="s">
        <v>1991</v>
      </c>
      <c r="T541" s="372" t="s">
        <v>1991</v>
      </c>
      <c r="U541" s="372" t="s">
        <v>1991</v>
      </c>
    </row>
    <row r="542" spans="1:21" x14ac:dyDescent="0.3">
      <c r="A542" s="109" t="s">
        <v>14</v>
      </c>
      <c r="B542" s="1" t="s">
        <v>34</v>
      </c>
      <c r="D542" s="100" t="s">
        <v>536</v>
      </c>
      <c r="E542" s="110" t="s">
        <v>583</v>
      </c>
      <c r="F542" s="109" t="s">
        <v>584</v>
      </c>
      <c r="G542" s="109" t="s">
        <v>595</v>
      </c>
      <c r="H542" s="372" t="s">
        <v>1991</v>
      </c>
      <c r="I542" s="372" t="s">
        <v>1991</v>
      </c>
      <c r="J542" s="372" t="s">
        <v>1991</v>
      </c>
      <c r="K542" s="372">
        <v>48.23</v>
      </c>
      <c r="L542" s="372" t="s">
        <v>1991</v>
      </c>
      <c r="M542" s="372" t="s">
        <v>1991</v>
      </c>
      <c r="N542" s="372" t="s">
        <v>1991</v>
      </c>
      <c r="O542" s="372" t="s">
        <v>1991</v>
      </c>
      <c r="P542" s="372" t="s">
        <v>1991</v>
      </c>
      <c r="Q542" s="372" t="s">
        <v>1991</v>
      </c>
      <c r="R542" s="372" t="s">
        <v>1991</v>
      </c>
      <c r="S542" s="372" t="s">
        <v>1991</v>
      </c>
      <c r="T542" s="372" t="s">
        <v>1991</v>
      </c>
      <c r="U542" s="372" t="s">
        <v>1991</v>
      </c>
    </row>
    <row r="543" spans="1:21" ht="28.8" x14ac:dyDescent="0.3">
      <c r="A543" s="109" t="s">
        <v>14</v>
      </c>
      <c r="B543" s="1" t="s">
        <v>27</v>
      </c>
      <c r="D543" s="100" t="s">
        <v>36</v>
      </c>
      <c r="E543" s="110" t="s">
        <v>596</v>
      </c>
      <c r="F543" s="109" t="s">
        <v>597</v>
      </c>
      <c r="G543" s="109" t="s">
        <v>598</v>
      </c>
      <c r="H543" s="372">
        <v>37.500503999999992</v>
      </c>
      <c r="I543" s="372">
        <v>46.875630000000001</v>
      </c>
      <c r="J543" s="372">
        <v>54.596321999999994</v>
      </c>
      <c r="K543" s="372" t="s">
        <v>1991</v>
      </c>
      <c r="L543" s="372" t="s">
        <v>1991</v>
      </c>
      <c r="M543" s="372" t="s">
        <v>1991</v>
      </c>
      <c r="N543" s="372" t="s">
        <v>1991</v>
      </c>
      <c r="O543" s="372" t="s">
        <v>1991</v>
      </c>
      <c r="P543" s="372" t="s">
        <v>1991</v>
      </c>
      <c r="Q543" s="372">
        <v>103.77211377118644</v>
      </c>
      <c r="R543" s="372">
        <v>114.57968050847458</v>
      </c>
      <c r="S543" s="372">
        <v>122.29102542372883</v>
      </c>
      <c r="T543" s="372">
        <v>127.04246016949153</v>
      </c>
      <c r="U543" s="372">
        <v>255.47400098870057</v>
      </c>
    </row>
    <row r="544" spans="1:21" ht="28.8" x14ac:dyDescent="0.3">
      <c r="A544" s="109" t="s">
        <v>14</v>
      </c>
      <c r="B544" s="1" t="s">
        <v>29</v>
      </c>
      <c r="D544" s="100" t="s">
        <v>36</v>
      </c>
      <c r="E544" s="110" t="s">
        <v>596</v>
      </c>
      <c r="F544" s="109" t="s">
        <v>597</v>
      </c>
      <c r="G544" s="109" t="s">
        <v>598</v>
      </c>
      <c r="H544" s="372">
        <v>37.500503999999992</v>
      </c>
      <c r="I544" s="372">
        <v>46.875630000000001</v>
      </c>
      <c r="J544" s="372">
        <v>54.596321999999994</v>
      </c>
      <c r="K544" s="372" t="s">
        <v>1991</v>
      </c>
      <c r="L544" s="372" t="s">
        <v>1991</v>
      </c>
      <c r="M544" s="372" t="s">
        <v>1991</v>
      </c>
      <c r="N544" s="372" t="s">
        <v>1991</v>
      </c>
      <c r="O544" s="372" t="s">
        <v>1991</v>
      </c>
      <c r="P544" s="372" t="s">
        <v>1991</v>
      </c>
      <c r="Q544" s="372">
        <v>103.77211377118644</v>
      </c>
      <c r="R544" s="372">
        <v>114.57968050847458</v>
      </c>
      <c r="S544" s="372">
        <v>122.29102542372883</v>
      </c>
      <c r="T544" s="372">
        <v>127.04246016949153</v>
      </c>
      <c r="U544" s="372">
        <v>255.47400098870057</v>
      </c>
    </row>
    <row r="545" spans="1:21" ht="28.8" x14ac:dyDescent="0.3">
      <c r="A545" s="109" t="s">
        <v>14</v>
      </c>
      <c r="B545" s="28" t="s">
        <v>1992</v>
      </c>
      <c r="D545" s="100" t="s">
        <v>36</v>
      </c>
      <c r="E545" s="110" t="s">
        <v>596</v>
      </c>
      <c r="F545" s="109" t="s">
        <v>597</v>
      </c>
      <c r="G545" s="109" t="s">
        <v>599</v>
      </c>
      <c r="H545" s="372">
        <v>0</v>
      </c>
      <c r="I545" s="372">
        <v>0</v>
      </c>
      <c r="J545" s="372">
        <v>0</v>
      </c>
      <c r="K545" s="372" t="s">
        <v>1991</v>
      </c>
      <c r="L545" s="372" t="s">
        <v>1991</v>
      </c>
      <c r="M545" s="372" t="s">
        <v>1991</v>
      </c>
      <c r="N545" s="372" t="s">
        <v>1991</v>
      </c>
      <c r="O545" s="372" t="s">
        <v>1991</v>
      </c>
      <c r="P545" s="372" t="s">
        <v>1991</v>
      </c>
      <c r="Q545" s="372">
        <v>0</v>
      </c>
      <c r="R545" s="372">
        <v>0</v>
      </c>
      <c r="S545" s="372">
        <v>0</v>
      </c>
      <c r="T545" s="372">
        <v>0</v>
      </c>
      <c r="U545" s="372">
        <v>0</v>
      </c>
    </row>
    <row r="546" spans="1:21" ht="28.8" x14ac:dyDescent="0.3">
      <c r="A546" s="109" t="s">
        <v>14</v>
      </c>
      <c r="B546" s="28" t="s">
        <v>1993</v>
      </c>
      <c r="D546" s="100" t="s">
        <v>36</v>
      </c>
      <c r="E546" s="110" t="s">
        <v>596</v>
      </c>
      <c r="F546" s="109" t="s">
        <v>597</v>
      </c>
      <c r="G546" s="109" t="s">
        <v>600</v>
      </c>
      <c r="H546" s="372">
        <v>0</v>
      </c>
      <c r="I546" s="372">
        <v>0</v>
      </c>
      <c r="J546" s="372">
        <v>0</v>
      </c>
      <c r="K546" s="372" t="s">
        <v>1991</v>
      </c>
      <c r="L546" s="372" t="s">
        <v>1991</v>
      </c>
      <c r="M546" s="372" t="s">
        <v>1991</v>
      </c>
      <c r="N546" s="372" t="s">
        <v>1991</v>
      </c>
      <c r="O546" s="372" t="s">
        <v>1991</v>
      </c>
      <c r="P546" s="372" t="s">
        <v>1991</v>
      </c>
      <c r="Q546" s="372">
        <v>0</v>
      </c>
      <c r="R546" s="372">
        <v>0</v>
      </c>
      <c r="S546" s="372">
        <v>0</v>
      </c>
      <c r="T546" s="372">
        <v>0</v>
      </c>
      <c r="U546" s="372">
        <v>0</v>
      </c>
    </row>
    <row r="547" spans="1:21" ht="28.8" x14ac:dyDescent="0.3">
      <c r="A547" s="109" t="s">
        <v>14</v>
      </c>
      <c r="B547" s="28" t="s">
        <v>1994</v>
      </c>
      <c r="D547" s="100" t="s">
        <v>36</v>
      </c>
      <c r="E547" s="110" t="s">
        <v>596</v>
      </c>
      <c r="F547" s="109" t="s">
        <v>597</v>
      </c>
      <c r="G547" s="109" t="s">
        <v>601</v>
      </c>
      <c r="H547" s="372">
        <v>0</v>
      </c>
      <c r="I547" s="372">
        <v>0</v>
      </c>
      <c r="J547" s="372">
        <v>0</v>
      </c>
      <c r="K547" s="372" t="s">
        <v>1991</v>
      </c>
      <c r="L547" s="372" t="s">
        <v>1991</v>
      </c>
      <c r="M547" s="372" t="s">
        <v>1991</v>
      </c>
      <c r="N547" s="372" t="s">
        <v>1991</v>
      </c>
      <c r="O547" s="372" t="s">
        <v>1991</v>
      </c>
      <c r="P547" s="372" t="s">
        <v>1991</v>
      </c>
      <c r="Q547" s="372">
        <v>0</v>
      </c>
      <c r="R547" s="372">
        <v>0</v>
      </c>
      <c r="S547" s="372">
        <v>0</v>
      </c>
      <c r="T547" s="372">
        <v>0</v>
      </c>
      <c r="U547" s="372">
        <v>0</v>
      </c>
    </row>
    <row r="548" spans="1:21" ht="28.8" x14ac:dyDescent="0.3">
      <c r="A548" s="109" t="s">
        <v>14</v>
      </c>
      <c r="B548" s="28" t="s">
        <v>1995</v>
      </c>
      <c r="D548" s="100" t="s">
        <v>36</v>
      </c>
      <c r="E548" s="110" t="s">
        <v>596</v>
      </c>
      <c r="F548" s="109" t="s">
        <v>597</v>
      </c>
      <c r="G548" s="109" t="s">
        <v>602</v>
      </c>
      <c r="H548" s="372">
        <v>0</v>
      </c>
      <c r="I548" s="372">
        <v>0</v>
      </c>
      <c r="J548" s="372">
        <v>0</v>
      </c>
      <c r="K548" s="372" t="s">
        <v>1991</v>
      </c>
      <c r="L548" s="372" t="s">
        <v>1991</v>
      </c>
      <c r="M548" s="372" t="s">
        <v>1991</v>
      </c>
      <c r="N548" s="372" t="s">
        <v>1991</v>
      </c>
      <c r="O548" s="372" t="s">
        <v>1991</v>
      </c>
      <c r="P548" s="372" t="s">
        <v>1991</v>
      </c>
      <c r="Q548" s="372">
        <v>0</v>
      </c>
      <c r="R548" s="372">
        <v>0</v>
      </c>
      <c r="S548" s="372">
        <v>0</v>
      </c>
      <c r="T548" s="372">
        <v>0</v>
      </c>
      <c r="U548" s="372">
        <v>0</v>
      </c>
    </row>
    <row r="549" spans="1:21" ht="28.8" x14ac:dyDescent="0.3">
      <c r="A549" s="109" t="s">
        <v>14</v>
      </c>
      <c r="B549" s="1" t="s">
        <v>30</v>
      </c>
      <c r="D549" s="100" t="s">
        <v>36</v>
      </c>
      <c r="E549" s="110" t="s">
        <v>596</v>
      </c>
      <c r="F549" s="109" t="s">
        <v>597</v>
      </c>
      <c r="G549" s="109" t="s">
        <v>603</v>
      </c>
      <c r="H549" s="372">
        <v>40.115025119999991</v>
      </c>
      <c r="I549" s="372">
        <v>50.143781399999995</v>
      </c>
      <c r="J549" s="372">
        <v>58.4</v>
      </c>
      <c r="K549" s="372" t="s">
        <v>1991</v>
      </c>
      <c r="L549" s="372" t="s">
        <v>1991</v>
      </c>
      <c r="M549" s="372" t="s">
        <v>1991</v>
      </c>
      <c r="N549" s="372" t="s">
        <v>1991</v>
      </c>
      <c r="O549" s="372" t="s">
        <v>1991</v>
      </c>
      <c r="P549" s="372" t="s">
        <v>1991</v>
      </c>
      <c r="Q549" s="372">
        <v>111.00706674999999</v>
      </c>
      <c r="R549" s="372">
        <v>122.56813299999999</v>
      </c>
      <c r="S549" s="372">
        <v>130.81711000000001</v>
      </c>
      <c r="T549" s="372">
        <v>135.89981299999999</v>
      </c>
      <c r="U549" s="372">
        <v>273.28555283333333</v>
      </c>
    </row>
    <row r="550" spans="1:21" ht="28.8" x14ac:dyDescent="0.3">
      <c r="A550" s="109" t="s">
        <v>14</v>
      </c>
      <c r="B550" s="1" t="s">
        <v>15</v>
      </c>
      <c r="D550" s="100" t="s">
        <v>36</v>
      </c>
      <c r="E550" s="110" t="s">
        <v>596</v>
      </c>
      <c r="F550" s="109" t="s">
        <v>597</v>
      </c>
      <c r="G550" s="109" t="s">
        <v>604</v>
      </c>
      <c r="H550" s="372">
        <v>0</v>
      </c>
      <c r="I550" s="372">
        <v>0</v>
      </c>
      <c r="J550" s="372">
        <v>0</v>
      </c>
      <c r="K550" s="372" t="s">
        <v>1991</v>
      </c>
      <c r="L550" s="372" t="s">
        <v>1991</v>
      </c>
      <c r="M550" s="372" t="s">
        <v>1991</v>
      </c>
      <c r="N550" s="372" t="s">
        <v>1991</v>
      </c>
      <c r="O550" s="372" t="s">
        <v>1991</v>
      </c>
      <c r="P550" s="372" t="s">
        <v>1991</v>
      </c>
      <c r="Q550" s="372">
        <v>0</v>
      </c>
      <c r="R550" s="372">
        <v>0</v>
      </c>
      <c r="S550" s="372">
        <v>0</v>
      </c>
      <c r="T550" s="372">
        <v>0</v>
      </c>
      <c r="U550" s="372">
        <v>0</v>
      </c>
    </row>
    <row r="551" spans="1:21" ht="28.8" x14ac:dyDescent="0.3">
      <c r="A551" s="109" t="s">
        <v>14</v>
      </c>
      <c r="B551" s="1" t="s">
        <v>32</v>
      </c>
      <c r="D551" s="100" t="s">
        <v>36</v>
      </c>
      <c r="E551" s="110" t="s">
        <v>596</v>
      </c>
      <c r="F551" s="109" t="s">
        <v>597</v>
      </c>
      <c r="G551" s="109" t="s">
        <v>605</v>
      </c>
      <c r="H551" s="372">
        <v>0</v>
      </c>
      <c r="I551" s="372">
        <v>0</v>
      </c>
      <c r="J551" s="372">
        <v>0</v>
      </c>
      <c r="K551" s="372" t="s">
        <v>1991</v>
      </c>
      <c r="L551" s="372" t="s">
        <v>1991</v>
      </c>
      <c r="M551" s="372" t="s">
        <v>1991</v>
      </c>
      <c r="N551" s="372" t="s">
        <v>1991</v>
      </c>
      <c r="O551" s="372" t="s">
        <v>1991</v>
      </c>
      <c r="P551" s="372" t="s">
        <v>1991</v>
      </c>
      <c r="Q551" s="372">
        <v>0</v>
      </c>
      <c r="R551" s="372">
        <v>0</v>
      </c>
      <c r="S551" s="372">
        <v>0</v>
      </c>
      <c r="T551" s="372">
        <v>0</v>
      </c>
      <c r="U551" s="372">
        <v>0</v>
      </c>
    </row>
    <row r="552" spans="1:21" ht="28.8" x14ac:dyDescent="0.3">
      <c r="A552" s="109" t="s">
        <v>14</v>
      </c>
      <c r="B552" s="1" t="s">
        <v>19</v>
      </c>
      <c r="D552" s="100" t="s">
        <v>36</v>
      </c>
      <c r="E552" s="110" t="s">
        <v>596</v>
      </c>
      <c r="F552" s="109" t="s">
        <v>597</v>
      </c>
      <c r="G552" s="109" t="s">
        <v>606</v>
      </c>
      <c r="H552" s="372">
        <v>0</v>
      </c>
      <c r="I552" s="372">
        <v>0</v>
      </c>
      <c r="J552" s="372">
        <v>0</v>
      </c>
      <c r="K552" s="372" t="s">
        <v>1991</v>
      </c>
      <c r="L552" s="372" t="s">
        <v>1991</v>
      </c>
      <c r="M552" s="372" t="s">
        <v>1991</v>
      </c>
      <c r="N552" s="372" t="s">
        <v>1991</v>
      </c>
      <c r="O552" s="372" t="s">
        <v>1991</v>
      </c>
      <c r="P552" s="372" t="s">
        <v>1991</v>
      </c>
      <c r="Q552" s="372">
        <v>0</v>
      </c>
      <c r="R552" s="372">
        <v>0</v>
      </c>
      <c r="S552" s="372">
        <v>0</v>
      </c>
      <c r="T552" s="372">
        <v>0</v>
      </c>
      <c r="U552" s="372">
        <v>0</v>
      </c>
    </row>
    <row r="553" spans="1:21" ht="28.8" x14ac:dyDescent="0.3">
      <c r="A553" s="109" t="s">
        <v>14</v>
      </c>
      <c r="B553" s="1" t="s">
        <v>21</v>
      </c>
      <c r="D553" s="100" t="s">
        <v>36</v>
      </c>
      <c r="E553" s="110" t="s">
        <v>596</v>
      </c>
      <c r="F553" s="109" t="s">
        <v>597</v>
      </c>
      <c r="G553" s="109" t="s">
        <v>607</v>
      </c>
      <c r="H553" s="372">
        <v>0</v>
      </c>
      <c r="I553" s="372">
        <v>0</v>
      </c>
      <c r="J553" s="372">
        <v>0</v>
      </c>
      <c r="K553" s="372" t="s">
        <v>1991</v>
      </c>
      <c r="L553" s="372" t="s">
        <v>1991</v>
      </c>
      <c r="M553" s="372" t="s">
        <v>1991</v>
      </c>
      <c r="N553" s="372" t="s">
        <v>1991</v>
      </c>
      <c r="O553" s="372" t="s">
        <v>1991</v>
      </c>
      <c r="P553" s="372" t="s">
        <v>1991</v>
      </c>
      <c r="Q553" s="372">
        <v>0</v>
      </c>
      <c r="R553" s="372">
        <v>0</v>
      </c>
      <c r="S553" s="372">
        <v>0</v>
      </c>
      <c r="T553" s="372">
        <v>0</v>
      </c>
      <c r="U553" s="372">
        <v>0</v>
      </c>
    </row>
    <row r="554" spans="1:21" ht="28.8" x14ac:dyDescent="0.3">
      <c r="A554" s="109" t="s">
        <v>14</v>
      </c>
      <c r="B554" s="1" t="s">
        <v>34</v>
      </c>
      <c r="D554" s="100" t="s">
        <v>36</v>
      </c>
      <c r="E554" s="110" t="s">
        <v>596</v>
      </c>
      <c r="F554" s="109" t="s">
        <v>597</v>
      </c>
      <c r="G554" s="109" t="s">
        <v>608</v>
      </c>
      <c r="H554" s="372">
        <v>34.430369279999994</v>
      </c>
      <c r="I554" s="372">
        <v>43.037961599999996</v>
      </c>
      <c r="J554" s="372">
        <v>50.126567039999998</v>
      </c>
      <c r="K554" s="372" t="s">
        <v>1991</v>
      </c>
      <c r="L554" s="372" t="s">
        <v>1991</v>
      </c>
      <c r="M554" s="372" t="s">
        <v>1991</v>
      </c>
      <c r="N554" s="372" t="s">
        <v>1991</v>
      </c>
      <c r="O554" s="372" t="s">
        <v>1991</v>
      </c>
      <c r="P554" s="372" t="s">
        <v>1991</v>
      </c>
      <c r="Q554" s="372">
        <v>95.28</v>
      </c>
      <c r="R554" s="372">
        <v>105.2</v>
      </c>
      <c r="S554" s="372">
        <v>112.28</v>
      </c>
      <c r="T554" s="372">
        <v>116.64160081355934</v>
      </c>
      <c r="U554" s="372">
        <v>234.56</v>
      </c>
    </row>
    <row r="555" spans="1:21" x14ac:dyDescent="0.3">
      <c r="A555" s="109" t="s">
        <v>14</v>
      </c>
      <c r="B555" s="1" t="s">
        <v>27</v>
      </c>
      <c r="D555" s="100" t="s">
        <v>36</v>
      </c>
      <c r="E555" s="110" t="s">
        <v>609</v>
      </c>
      <c r="F555" s="109" t="s">
        <v>610</v>
      </c>
      <c r="G555" s="109" t="s">
        <v>611</v>
      </c>
      <c r="H555" s="372">
        <v>37.5</v>
      </c>
      <c r="I555" s="372">
        <v>46.88</v>
      </c>
      <c r="J555" s="372">
        <v>54.6</v>
      </c>
      <c r="K555" s="372" t="s">
        <v>1991</v>
      </c>
      <c r="L555" s="372">
        <v>55.148346323999995</v>
      </c>
      <c r="M555" s="372">
        <v>57.905763640199993</v>
      </c>
      <c r="N555" s="372">
        <v>66.489999999999995</v>
      </c>
      <c r="O555" s="372" t="s">
        <v>1991</v>
      </c>
      <c r="P555" s="372">
        <v>102.75</v>
      </c>
      <c r="Q555" s="372">
        <v>103.77</v>
      </c>
      <c r="R555" s="372">
        <v>114.58</v>
      </c>
      <c r="S555" s="372">
        <v>122.29</v>
      </c>
      <c r="T555" s="372">
        <v>127.04</v>
      </c>
      <c r="U555" s="372">
        <v>255.47</v>
      </c>
    </row>
    <row r="556" spans="1:21" x14ac:dyDescent="0.3">
      <c r="A556" s="109" t="s">
        <v>14</v>
      </c>
      <c r="B556" s="1" t="s">
        <v>29</v>
      </c>
      <c r="D556" s="100" t="s">
        <v>36</v>
      </c>
      <c r="E556" s="110" t="s">
        <v>609</v>
      </c>
      <c r="F556" s="109" t="s">
        <v>610</v>
      </c>
      <c r="G556" s="109" t="s">
        <v>611</v>
      </c>
      <c r="H556" s="372">
        <v>37.5</v>
      </c>
      <c r="I556" s="372">
        <v>46.88</v>
      </c>
      <c r="J556" s="372">
        <v>54.6</v>
      </c>
      <c r="K556" s="372" t="s">
        <v>1991</v>
      </c>
      <c r="L556" s="372">
        <v>55.148346323999995</v>
      </c>
      <c r="M556" s="372">
        <v>57.905763640199993</v>
      </c>
      <c r="N556" s="372">
        <v>66.489999999999995</v>
      </c>
      <c r="O556" s="372" t="s">
        <v>1991</v>
      </c>
      <c r="P556" s="372">
        <v>102.75</v>
      </c>
      <c r="Q556" s="372">
        <v>103.77</v>
      </c>
      <c r="R556" s="372">
        <v>114.58</v>
      </c>
      <c r="S556" s="372">
        <v>122.29</v>
      </c>
      <c r="T556" s="372">
        <v>127.04</v>
      </c>
      <c r="U556" s="372">
        <v>255.47</v>
      </c>
    </row>
    <row r="557" spans="1:21" x14ac:dyDescent="0.3">
      <c r="A557" s="109" t="s">
        <v>14</v>
      </c>
      <c r="B557" s="28" t="s">
        <v>1992</v>
      </c>
      <c r="D557" s="100" t="s">
        <v>36</v>
      </c>
      <c r="E557" s="110" t="s">
        <v>609</v>
      </c>
      <c r="F557" s="109" t="s">
        <v>610</v>
      </c>
      <c r="G557" s="109" t="s">
        <v>612</v>
      </c>
      <c r="H557" s="372">
        <v>0</v>
      </c>
      <c r="I557" s="372">
        <v>0</v>
      </c>
      <c r="J557" s="372">
        <v>0</v>
      </c>
      <c r="K557" s="372" t="s">
        <v>1991</v>
      </c>
      <c r="L557" s="372">
        <v>0</v>
      </c>
      <c r="M557" s="372">
        <v>0</v>
      </c>
      <c r="N557" s="372">
        <v>0</v>
      </c>
      <c r="O557" s="372" t="s">
        <v>1991</v>
      </c>
      <c r="P557" s="372">
        <v>0</v>
      </c>
      <c r="Q557" s="372">
        <v>0</v>
      </c>
      <c r="R557" s="372">
        <v>0</v>
      </c>
      <c r="S557" s="372">
        <v>0</v>
      </c>
      <c r="T557" s="372">
        <v>0</v>
      </c>
      <c r="U557" s="372">
        <v>0</v>
      </c>
    </row>
    <row r="558" spans="1:21" x14ac:dyDescent="0.3">
      <c r="A558" s="109" t="s">
        <v>14</v>
      </c>
      <c r="B558" s="28" t="s">
        <v>1993</v>
      </c>
      <c r="D558" s="100" t="s">
        <v>36</v>
      </c>
      <c r="E558" s="110" t="s">
        <v>609</v>
      </c>
      <c r="F558" s="109" t="s">
        <v>610</v>
      </c>
      <c r="G558" s="109" t="s">
        <v>613</v>
      </c>
      <c r="H558" s="372">
        <v>0</v>
      </c>
      <c r="I558" s="372">
        <v>0</v>
      </c>
      <c r="J558" s="372">
        <v>0</v>
      </c>
      <c r="K558" s="372" t="s">
        <v>1991</v>
      </c>
      <c r="L558" s="372">
        <v>0</v>
      </c>
      <c r="M558" s="372">
        <v>0</v>
      </c>
      <c r="N558" s="372">
        <v>0</v>
      </c>
      <c r="O558" s="372" t="s">
        <v>1991</v>
      </c>
      <c r="P558" s="372">
        <v>0</v>
      </c>
      <c r="Q558" s="372">
        <v>0</v>
      </c>
      <c r="R558" s="372">
        <v>0</v>
      </c>
      <c r="S558" s="372">
        <v>0</v>
      </c>
      <c r="T558" s="372">
        <v>0</v>
      </c>
      <c r="U558" s="372">
        <v>0</v>
      </c>
    </row>
    <row r="559" spans="1:21" x14ac:dyDescent="0.3">
      <c r="A559" s="109" t="s">
        <v>14</v>
      </c>
      <c r="B559" s="28" t="s">
        <v>1994</v>
      </c>
      <c r="D559" s="100" t="s">
        <v>36</v>
      </c>
      <c r="E559" s="110" t="s">
        <v>609</v>
      </c>
      <c r="F559" s="109" t="s">
        <v>610</v>
      </c>
      <c r="G559" s="109" t="s">
        <v>614</v>
      </c>
      <c r="H559" s="372">
        <v>0</v>
      </c>
      <c r="I559" s="372">
        <v>0</v>
      </c>
      <c r="J559" s="372">
        <v>0</v>
      </c>
      <c r="K559" s="372" t="s">
        <v>1991</v>
      </c>
      <c r="L559" s="372">
        <v>0</v>
      </c>
      <c r="M559" s="372">
        <v>0</v>
      </c>
      <c r="N559" s="372">
        <v>0</v>
      </c>
      <c r="O559" s="372" t="s">
        <v>1991</v>
      </c>
      <c r="P559" s="372">
        <v>0</v>
      </c>
      <c r="Q559" s="372">
        <v>0</v>
      </c>
      <c r="R559" s="372">
        <v>0</v>
      </c>
      <c r="S559" s="372">
        <v>0</v>
      </c>
      <c r="T559" s="372">
        <v>0</v>
      </c>
      <c r="U559" s="372">
        <v>0</v>
      </c>
    </row>
    <row r="560" spans="1:21" x14ac:dyDescent="0.3">
      <c r="A560" s="109" t="s">
        <v>14</v>
      </c>
      <c r="B560" s="28" t="s">
        <v>1995</v>
      </c>
      <c r="D560" s="100" t="s">
        <v>36</v>
      </c>
      <c r="E560" s="110" t="s">
        <v>609</v>
      </c>
      <c r="F560" s="109" t="s">
        <v>610</v>
      </c>
      <c r="G560" s="109" t="s">
        <v>615</v>
      </c>
      <c r="H560" s="372">
        <v>0</v>
      </c>
      <c r="I560" s="372">
        <v>0</v>
      </c>
      <c r="J560" s="372">
        <v>0</v>
      </c>
      <c r="K560" s="372" t="s">
        <v>1991</v>
      </c>
      <c r="L560" s="372">
        <v>0</v>
      </c>
      <c r="M560" s="372">
        <v>0</v>
      </c>
      <c r="N560" s="372">
        <v>0</v>
      </c>
      <c r="O560" s="372" t="s">
        <v>1991</v>
      </c>
      <c r="P560" s="372">
        <v>0</v>
      </c>
      <c r="Q560" s="372">
        <v>0</v>
      </c>
      <c r="R560" s="372">
        <v>0</v>
      </c>
      <c r="S560" s="372">
        <v>0</v>
      </c>
      <c r="T560" s="372">
        <v>0</v>
      </c>
      <c r="U560" s="372">
        <v>0</v>
      </c>
    </row>
    <row r="561" spans="1:21" x14ac:dyDescent="0.3">
      <c r="A561" s="109" t="s">
        <v>14</v>
      </c>
      <c r="B561" s="1" t="s">
        <v>15</v>
      </c>
      <c r="D561" s="100" t="s">
        <v>36</v>
      </c>
      <c r="E561" s="110" t="s">
        <v>609</v>
      </c>
      <c r="F561" s="109" t="s">
        <v>610</v>
      </c>
      <c r="G561" s="109" t="s">
        <v>616</v>
      </c>
      <c r="H561" s="372">
        <v>0</v>
      </c>
      <c r="I561" s="372">
        <v>0</v>
      </c>
      <c r="J561" s="372">
        <v>0</v>
      </c>
      <c r="K561" s="372" t="s">
        <v>1991</v>
      </c>
      <c r="L561" s="372">
        <v>0</v>
      </c>
      <c r="M561" s="372">
        <v>0</v>
      </c>
      <c r="N561" s="372">
        <v>0</v>
      </c>
      <c r="O561" s="372" t="s">
        <v>1991</v>
      </c>
      <c r="P561" s="372">
        <v>0</v>
      </c>
      <c r="Q561" s="372">
        <v>0</v>
      </c>
      <c r="R561" s="372">
        <v>0</v>
      </c>
      <c r="S561" s="372">
        <v>0</v>
      </c>
      <c r="T561" s="372">
        <v>0</v>
      </c>
      <c r="U561" s="372">
        <v>0</v>
      </c>
    </row>
    <row r="562" spans="1:21" x14ac:dyDescent="0.3">
      <c r="A562" s="109" t="s">
        <v>14</v>
      </c>
      <c r="B562" s="1" t="s">
        <v>32</v>
      </c>
      <c r="D562" s="100" t="s">
        <v>36</v>
      </c>
      <c r="E562" s="110" t="s">
        <v>609</v>
      </c>
      <c r="F562" s="109" t="s">
        <v>610</v>
      </c>
      <c r="G562" s="109" t="s">
        <v>617</v>
      </c>
      <c r="H562" s="372">
        <v>0</v>
      </c>
      <c r="I562" s="372">
        <v>0</v>
      </c>
      <c r="J562" s="372">
        <v>0</v>
      </c>
      <c r="K562" s="372" t="s">
        <v>1991</v>
      </c>
      <c r="L562" s="372">
        <v>0</v>
      </c>
      <c r="M562" s="372">
        <v>0</v>
      </c>
      <c r="N562" s="372">
        <v>0</v>
      </c>
      <c r="O562" s="372" t="s">
        <v>1991</v>
      </c>
      <c r="P562" s="372">
        <v>0</v>
      </c>
      <c r="Q562" s="372">
        <v>0</v>
      </c>
      <c r="R562" s="372">
        <v>0</v>
      </c>
      <c r="S562" s="372">
        <v>0</v>
      </c>
      <c r="T562" s="372">
        <v>0</v>
      </c>
      <c r="U562" s="372">
        <v>0</v>
      </c>
    </row>
    <row r="563" spans="1:21" x14ac:dyDescent="0.3">
      <c r="A563" s="109" t="s">
        <v>14</v>
      </c>
      <c r="B563" s="1" t="s">
        <v>19</v>
      </c>
      <c r="D563" s="100" t="s">
        <v>36</v>
      </c>
      <c r="E563" s="110" t="s">
        <v>609</v>
      </c>
      <c r="F563" s="109" t="s">
        <v>610</v>
      </c>
      <c r="G563" s="109" t="s">
        <v>618</v>
      </c>
      <c r="H563" s="372">
        <v>0</v>
      </c>
      <c r="I563" s="372">
        <v>0</v>
      </c>
      <c r="J563" s="372">
        <v>0</v>
      </c>
      <c r="K563" s="372" t="s">
        <v>1991</v>
      </c>
      <c r="L563" s="372">
        <v>0</v>
      </c>
      <c r="M563" s="372">
        <v>0</v>
      </c>
      <c r="N563" s="372">
        <v>0</v>
      </c>
      <c r="O563" s="372" t="s">
        <v>1991</v>
      </c>
      <c r="P563" s="372">
        <v>0</v>
      </c>
      <c r="Q563" s="372">
        <v>0</v>
      </c>
      <c r="R563" s="372">
        <v>0</v>
      </c>
      <c r="S563" s="372">
        <v>0</v>
      </c>
      <c r="T563" s="372">
        <v>0</v>
      </c>
      <c r="U563" s="372">
        <v>0</v>
      </c>
    </row>
    <row r="564" spans="1:21" x14ac:dyDescent="0.3">
      <c r="A564" s="109" t="s">
        <v>14</v>
      </c>
      <c r="B564" s="1" t="s">
        <v>21</v>
      </c>
      <c r="D564" s="100" t="s">
        <v>36</v>
      </c>
      <c r="E564" s="110" t="s">
        <v>609</v>
      </c>
      <c r="F564" s="109" t="s">
        <v>610</v>
      </c>
      <c r="G564" s="109" t="s">
        <v>619</v>
      </c>
      <c r="H564" s="372">
        <v>0</v>
      </c>
      <c r="I564" s="372">
        <v>0</v>
      </c>
      <c r="J564" s="372">
        <v>0</v>
      </c>
      <c r="K564" s="372" t="s">
        <v>1991</v>
      </c>
      <c r="L564" s="372">
        <v>0</v>
      </c>
      <c r="M564" s="372">
        <v>0</v>
      </c>
      <c r="N564" s="372">
        <v>0</v>
      </c>
      <c r="O564" s="372" t="s">
        <v>1991</v>
      </c>
      <c r="P564" s="372">
        <v>0</v>
      </c>
      <c r="Q564" s="372">
        <v>0</v>
      </c>
      <c r="R564" s="372">
        <v>0</v>
      </c>
      <c r="S564" s="372">
        <v>0</v>
      </c>
      <c r="T564" s="372">
        <v>0</v>
      </c>
      <c r="U564" s="372">
        <v>0</v>
      </c>
    </row>
    <row r="565" spans="1:21" x14ac:dyDescent="0.3">
      <c r="A565" s="109" t="s">
        <v>14</v>
      </c>
      <c r="B565" s="1" t="s">
        <v>30</v>
      </c>
      <c r="D565" s="100" t="s">
        <v>36</v>
      </c>
      <c r="E565" s="110" t="s">
        <v>609</v>
      </c>
      <c r="F565" s="109" t="s">
        <v>610</v>
      </c>
      <c r="G565" s="109" t="s">
        <v>620</v>
      </c>
      <c r="H565" s="372">
        <v>40.119999999999997</v>
      </c>
      <c r="I565" s="372">
        <v>50.14</v>
      </c>
      <c r="J565" s="372">
        <v>58.4</v>
      </c>
      <c r="K565" s="372" t="s">
        <v>1991</v>
      </c>
      <c r="L565" s="372">
        <v>58.993374635999992</v>
      </c>
      <c r="M565" s="372">
        <v>61.943043367799994</v>
      </c>
      <c r="N565" s="372">
        <v>71.12</v>
      </c>
      <c r="O565" s="372" t="s">
        <v>1991</v>
      </c>
      <c r="P565" s="372">
        <v>109.91</v>
      </c>
      <c r="Q565" s="372">
        <v>111.00706674999999</v>
      </c>
      <c r="R565" s="372">
        <v>122.57</v>
      </c>
      <c r="S565" s="372">
        <v>130.81711000000001</v>
      </c>
      <c r="T565" s="372">
        <v>135.89981299999999</v>
      </c>
      <c r="U565" s="372">
        <v>273.28555283333333</v>
      </c>
    </row>
    <row r="566" spans="1:21" x14ac:dyDescent="0.3">
      <c r="A566" s="109" t="s">
        <v>14</v>
      </c>
      <c r="B566" s="1" t="s">
        <v>34</v>
      </c>
      <c r="D566" s="100" t="s">
        <v>36</v>
      </c>
      <c r="E566" s="110" t="s">
        <v>609</v>
      </c>
      <c r="F566" s="109" t="s">
        <v>610</v>
      </c>
      <c r="G566" s="109" t="s">
        <v>621</v>
      </c>
      <c r="H566" s="372">
        <v>34.43</v>
      </c>
      <c r="I566" s="372">
        <v>43.04</v>
      </c>
      <c r="J566" s="372">
        <v>50.13</v>
      </c>
      <c r="K566" s="372" t="s">
        <v>1991</v>
      </c>
      <c r="L566" s="372">
        <v>50.634926675999992</v>
      </c>
      <c r="M566" s="372">
        <v>53.16</v>
      </c>
      <c r="N566" s="372">
        <v>61.044344836158196</v>
      </c>
      <c r="O566" s="372" t="s">
        <v>1991</v>
      </c>
      <c r="P566" s="372">
        <v>94.33</v>
      </c>
      <c r="Q566" s="372">
        <v>95.28</v>
      </c>
      <c r="R566" s="372">
        <v>105.2</v>
      </c>
      <c r="S566" s="372">
        <v>112.28</v>
      </c>
      <c r="T566" s="372">
        <v>116.64160081355934</v>
      </c>
      <c r="U566" s="372">
        <v>234.56</v>
      </c>
    </row>
    <row r="567" spans="1:21" x14ac:dyDescent="0.3">
      <c r="A567" s="109" t="s">
        <v>14</v>
      </c>
      <c r="B567" s="1" t="s">
        <v>1989</v>
      </c>
      <c r="D567" s="110" t="s">
        <v>622</v>
      </c>
      <c r="E567" s="110" t="s">
        <v>609</v>
      </c>
      <c r="F567" s="109" t="s">
        <v>623</v>
      </c>
      <c r="G567" s="109" t="s">
        <v>624</v>
      </c>
      <c r="H567" s="372">
        <v>37.5</v>
      </c>
      <c r="I567" s="372">
        <v>46.88</v>
      </c>
      <c r="J567" s="372">
        <v>54.6</v>
      </c>
      <c r="K567" s="372" t="s">
        <v>1991</v>
      </c>
      <c r="L567" s="372">
        <v>55.148346323999995</v>
      </c>
      <c r="M567" s="372">
        <v>57.905763640199993</v>
      </c>
      <c r="N567" s="372">
        <v>66.489999999999995</v>
      </c>
      <c r="O567" s="372" t="s">
        <v>1991</v>
      </c>
      <c r="P567" s="372">
        <v>102.75</v>
      </c>
      <c r="Q567" s="372">
        <v>103.77</v>
      </c>
      <c r="R567" s="372">
        <v>114.58</v>
      </c>
      <c r="S567" s="372">
        <v>122.29</v>
      </c>
      <c r="T567" s="372">
        <v>127.04</v>
      </c>
      <c r="U567" s="372">
        <v>255.47</v>
      </c>
    </row>
    <row r="568" spans="1:21" x14ac:dyDescent="0.3">
      <c r="A568" s="109" t="s">
        <v>14</v>
      </c>
      <c r="B568" s="1" t="s">
        <v>27</v>
      </c>
      <c r="D568" s="100" t="s">
        <v>36</v>
      </c>
      <c r="E568" s="110" t="s">
        <v>609</v>
      </c>
      <c r="F568" s="109" t="s">
        <v>625</v>
      </c>
      <c r="G568" s="109" t="s">
        <v>626</v>
      </c>
      <c r="H568" s="372">
        <v>37.5</v>
      </c>
      <c r="I568" s="372">
        <v>46.88</v>
      </c>
      <c r="J568" s="372">
        <v>54.6</v>
      </c>
      <c r="K568" s="372" t="s">
        <v>1991</v>
      </c>
      <c r="L568" s="372">
        <v>55.148346323999995</v>
      </c>
      <c r="M568" s="372">
        <v>57.905763640199993</v>
      </c>
      <c r="N568" s="372">
        <v>66.489999999999995</v>
      </c>
      <c r="O568" s="372" t="s">
        <v>1991</v>
      </c>
      <c r="P568" s="372">
        <v>102.75</v>
      </c>
      <c r="Q568" s="372">
        <v>103.77</v>
      </c>
      <c r="R568" s="372">
        <v>114.58</v>
      </c>
      <c r="S568" s="372">
        <v>122.29</v>
      </c>
      <c r="T568" s="372">
        <v>127.04</v>
      </c>
      <c r="U568" s="372">
        <v>255.47</v>
      </c>
    </row>
    <row r="569" spans="1:21" x14ac:dyDescent="0.3">
      <c r="A569" s="109" t="s">
        <v>14</v>
      </c>
      <c r="B569" s="1" t="s">
        <v>29</v>
      </c>
      <c r="D569" s="100" t="s">
        <v>36</v>
      </c>
      <c r="E569" s="110" t="s">
        <v>609</v>
      </c>
      <c r="F569" s="109" t="s">
        <v>625</v>
      </c>
      <c r="G569" s="109" t="s">
        <v>626</v>
      </c>
      <c r="H569" s="372">
        <v>37.5</v>
      </c>
      <c r="I569" s="372">
        <v>46.88</v>
      </c>
      <c r="J569" s="372">
        <v>54.6</v>
      </c>
      <c r="K569" s="372" t="s">
        <v>1991</v>
      </c>
      <c r="L569" s="372">
        <v>55.148346323999995</v>
      </c>
      <c r="M569" s="372">
        <v>57.905763640199993</v>
      </c>
      <c r="N569" s="372">
        <v>66.489999999999995</v>
      </c>
      <c r="O569" s="372" t="s">
        <v>1991</v>
      </c>
      <c r="P569" s="372">
        <v>102.75</v>
      </c>
      <c r="Q569" s="372">
        <v>103.77</v>
      </c>
      <c r="R569" s="372">
        <v>114.58</v>
      </c>
      <c r="S569" s="372">
        <v>122.29</v>
      </c>
      <c r="T569" s="372">
        <v>127.04</v>
      </c>
      <c r="U569" s="372">
        <v>255.47</v>
      </c>
    </row>
    <row r="570" spans="1:21" x14ac:dyDescent="0.3">
      <c r="A570" s="109" t="s">
        <v>14</v>
      </c>
      <c r="B570" s="28" t="s">
        <v>1992</v>
      </c>
      <c r="D570" s="100" t="s">
        <v>36</v>
      </c>
      <c r="E570" s="110" t="s">
        <v>609</v>
      </c>
      <c r="F570" s="109" t="s">
        <v>625</v>
      </c>
      <c r="G570" s="109" t="s">
        <v>627</v>
      </c>
      <c r="H570" s="372">
        <v>0</v>
      </c>
      <c r="I570" s="372">
        <v>0</v>
      </c>
      <c r="J570" s="372">
        <v>0</v>
      </c>
      <c r="K570" s="372" t="s">
        <v>1991</v>
      </c>
      <c r="L570" s="372">
        <v>0</v>
      </c>
      <c r="M570" s="372">
        <v>0</v>
      </c>
      <c r="N570" s="372">
        <v>0</v>
      </c>
      <c r="O570" s="372" t="s">
        <v>1991</v>
      </c>
      <c r="P570" s="372">
        <v>0</v>
      </c>
      <c r="Q570" s="372">
        <v>0</v>
      </c>
      <c r="R570" s="372">
        <v>0</v>
      </c>
      <c r="S570" s="372">
        <v>0</v>
      </c>
      <c r="T570" s="372">
        <v>0</v>
      </c>
      <c r="U570" s="372">
        <v>0</v>
      </c>
    </row>
    <row r="571" spans="1:21" x14ac:dyDescent="0.3">
      <c r="A571" s="109" t="s">
        <v>14</v>
      </c>
      <c r="B571" s="28" t="s">
        <v>1993</v>
      </c>
      <c r="D571" s="100" t="s">
        <v>36</v>
      </c>
      <c r="E571" s="110" t="s">
        <v>609</v>
      </c>
      <c r="F571" s="109" t="s">
        <v>625</v>
      </c>
      <c r="G571" s="109" t="s">
        <v>628</v>
      </c>
      <c r="H571" s="372">
        <v>0</v>
      </c>
      <c r="I571" s="372">
        <v>0</v>
      </c>
      <c r="J571" s="372">
        <v>0</v>
      </c>
      <c r="K571" s="372" t="s">
        <v>1991</v>
      </c>
      <c r="L571" s="372">
        <v>0</v>
      </c>
      <c r="M571" s="372">
        <v>0</v>
      </c>
      <c r="N571" s="372">
        <v>0</v>
      </c>
      <c r="O571" s="372" t="s">
        <v>1991</v>
      </c>
      <c r="P571" s="372">
        <v>0</v>
      </c>
      <c r="Q571" s="372">
        <v>0</v>
      </c>
      <c r="R571" s="372">
        <v>0</v>
      </c>
      <c r="S571" s="372">
        <v>0</v>
      </c>
      <c r="T571" s="372">
        <v>0</v>
      </c>
      <c r="U571" s="372">
        <v>0</v>
      </c>
    </row>
    <row r="572" spans="1:21" x14ac:dyDescent="0.3">
      <c r="A572" s="109" t="s">
        <v>14</v>
      </c>
      <c r="B572" s="28" t="s">
        <v>1994</v>
      </c>
      <c r="D572" s="100" t="s">
        <v>36</v>
      </c>
      <c r="E572" s="110" t="s">
        <v>609</v>
      </c>
      <c r="F572" s="109" t="s">
        <v>625</v>
      </c>
      <c r="G572" s="109" t="s">
        <v>629</v>
      </c>
      <c r="H572" s="372">
        <v>0</v>
      </c>
      <c r="I572" s="372">
        <v>0</v>
      </c>
      <c r="J572" s="372">
        <v>0</v>
      </c>
      <c r="K572" s="372" t="s">
        <v>1991</v>
      </c>
      <c r="L572" s="372">
        <v>0</v>
      </c>
      <c r="M572" s="372">
        <v>0</v>
      </c>
      <c r="N572" s="372">
        <v>0</v>
      </c>
      <c r="O572" s="372" t="s">
        <v>1991</v>
      </c>
      <c r="P572" s="372">
        <v>0</v>
      </c>
      <c r="Q572" s="372">
        <v>0</v>
      </c>
      <c r="R572" s="372">
        <v>0</v>
      </c>
      <c r="S572" s="372">
        <v>0</v>
      </c>
      <c r="T572" s="372">
        <v>0</v>
      </c>
      <c r="U572" s="372">
        <v>0</v>
      </c>
    </row>
    <row r="573" spans="1:21" x14ac:dyDescent="0.3">
      <c r="A573" s="109" t="s">
        <v>14</v>
      </c>
      <c r="B573" s="28" t="s">
        <v>1995</v>
      </c>
      <c r="D573" s="100" t="s">
        <v>36</v>
      </c>
      <c r="E573" s="110" t="s">
        <v>609</v>
      </c>
      <c r="F573" s="109" t="s">
        <v>625</v>
      </c>
      <c r="G573" s="109" t="s">
        <v>630</v>
      </c>
      <c r="H573" s="372">
        <v>0</v>
      </c>
      <c r="I573" s="372">
        <v>0</v>
      </c>
      <c r="J573" s="372">
        <v>0</v>
      </c>
      <c r="K573" s="372" t="s">
        <v>1991</v>
      </c>
      <c r="L573" s="372">
        <v>0</v>
      </c>
      <c r="M573" s="372">
        <v>0</v>
      </c>
      <c r="N573" s="372">
        <v>0</v>
      </c>
      <c r="O573" s="372" t="s">
        <v>1991</v>
      </c>
      <c r="P573" s="372">
        <v>0</v>
      </c>
      <c r="Q573" s="372">
        <v>0</v>
      </c>
      <c r="R573" s="372">
        <v>0</v>
      </c>
      <c r="S573" s="372">
        <v>0</v>
      </c>
      <c r="T573" s="372">
        <v>0</v>
      </c>
      <c r="U573" s="372">
        <v>0</v>
      </c>
    </row>
    <row r="574" spans="1:21" x14ac:dyDescent="0.3">
      <c r="A574" s="109" t="s">
        <v>14</v>
      </c>
      <c r="B574" s="1" t="s">
        <v>30</v>
      </c>
      <c r="D574" s="100" t="s">
        <v>36</v>
      </c>
      <c r="E574" s="110" t="s">
        <v>609</v>
      </c>
      <c r="F574" s="109" t="s">
        <v>625</v>
      </c>
      <c r="G574" s="109" t="s">
        <v>631</v>
      </c>
      <c r="H574" s="372">
        <v>40.119999999999997</v>
      </c>
      <c r="I574" s="372">
        <v>50.14</v>
      </c>
      <c r="J574" s="372">
        <v>58.4</v>
      </c>
      <c r="K574" s="372" t="s">
        <v>1991</v>
      </c>
      <c r="L574" s="372">
        <v>58.993374635999992</v>
      </c>
      <c r="M574" s="372">
        <v>61.943043367799994</v>
      </c>
      <c r="N574" s="372">
        <v>71.12</v>
      </c>
      <c r="O574" s="372" t="s">
        <v>1991</v>
      </c>
      <c r="P574" s="372">
        <v>109.91</v>
      </c>
      <c r="Q574" s="372">
        <v>111.00706674999999</v>
      </c>
      <c r="R574" s="372">
        <v>122.57</v>
      </c>
      <c r="S574" s="372">
        <v>130.81711000000001</v>
      </c>
      <c r="T574" s="372">
        <v>135.89981299999999</v>
      </c>
      <c r="U574" s="372">
        <v>273.28555283333333</v>
      </c>
    </row>
    <row r="575" spans="1:21" x14ac:dyDescent="0.3">
      <c r="A575" s="109" t="s">
        <v>14</v>
      </c>
      <c r="B575" s="1" t="s">
        <v>15</v>
      </c>
      <c r="D575" s="100" t="s">
        <v>36</v>
      </c>
      <c r="E575" s="110" t="s">
        <v>609</v>
      </c>
      <c r="F575" s="109" t="s">
        <v>625</v>
      </c>
      <c r="G575" s="109" t="s">
        <v>632</v>
      </c>
      <c r="H575" s="372">
        <v>0</v>
      </c>
      <c r="I575" s="372">
        <v>0</v>
      </c>
      <c r="J575" s="372">
        <v>0</v>
      </c>
      <c r="K575" s="372" t="s">
        <v>1991</v>
      </c>
      <c r="L575" s="372">
        <v>0</v>
      </c>
      <c r="M575" s="372">
        <v>0</v>
      </c>
      <c r="N575" s="372">
        <v>0</v>
      </c>
      <c r="O575" s="372" t="s">
        <v>1991</v>
      </c>
      <c r="P575" s="372">
        <v>0</v>
      </c>
      <c r="Q575" s="372">
        <v>0</v>
      </c>
      <c r="R575" s="372">
        <v>0</v>
      </c>
      <c r="S575" s="372">
        <v>0</v>
      </c>
      <c r="T575" s="372">
        <v>0</v>
      </c>
      <c r="U575" s="372">
        <v>0</v>
      </c>
    </row>
    <row r="576" spans="1:21" x14ac:dyDescent="0.3">
      <c r="A576" s="109" t="s">
        <v>14</v>
      </c>
      <c r="B576" s="1" t="s">
        <v>32</v>
      </c>
      <c r="D576" s="100" t="s">
        <v>36</v>
      </c>
      <c r="E576" s="110" t="s">
        <v>609</v>
      </c>
      <c r="F576" s="109" t="s">
        <v>625</v>
      </c>
      <c r="G576" s="109" t="s">
        <v>633</v>
      </c>
      <c r="H576" s="372">
        <v>0</v>
      </c>
      <c r="I576" s="372">
        <v>0</v>
      </c>
      <c r="J576" s="372">
        <v>0</v>
      </c>
      <c r="K576" s="372" t="s">
        <v>1991</v>
      </c>
      <c r="L576" s="372">
        <v>0</v>
      </c>
      <c r="M576" s="372">
        <v>0</v>
      </c>
      <c r="N576" s="372">
        <v>0</v>
      </c>
      <c r="O576" s="372" t="s">
        <v>1991</v>
      </c>
      <c r="P576" s="372">
        <v>0</v>
      </c>
      <c r="Q576" s="372">
        <v>0</v>
      </c>
      <c r="R576" s="372">
        <v>0</v>
      </c>
      <c r="S576" s="372">
        <v>0</v>
      </c>
      <c r="T576" s="372">
        <v>0</v>
      </c>
      <c r="U576" s="372">
        <v>0</v>
      </c>
    </row>
    <row r="577" spans="1:21" x14ac:dyDescent="0.3">
      <c r="A577" s="109" t="s">
        <v>14</v>
      </c>
      <c r="B577" s="1" t="s">
        <v>19</v>
      </c>
      <c r="D577" s="100" t="s">
        <v>36</v>
      </c>
      <c r="E577" s="110" t="s">
        <v>609</v>
      </c>
      <c r="F577" s="109" t="s">
        <v>625</v>
      </c>
      <c r="G577" s="109" t="s">
        <v>634</v>
      </c>
      <c r="H577" s="372">
        <v>0</v>
      </c>
      <c r="I577" s="372">
        <v>0</v>
      </c>
      <c r="J577" s="372">
        <v>0</v>
      </c>
      <c r="K577" s="372" t="s">
        <v>1991</v>
      </c>
      <c r="L577" s="372">
        <v>0</v>
      </c>
      <c r="M577" s="372">
        <v>0</v>
      </c>
      <c r="N577" s="372">
        <v>0</v>
      </c>
      <c r="O577" s="372" t="s">
        <v>1991</v>
      </c>
      <c r="P577" s="372">
        <v>0</v>
      </c>
      <c r="Q577" s="372">
        <v>0</v>
      </c>
      <c r="R577" s="372">
        <v>0</v>
      </c>
      <c r="S577" s="372">
        <v>0</v>
      </c>
      <c r="T577" s="372">
        <v>0</v>
      </c>
      <c r="U577" s="372">
        <v>0</v>
      </c>
    </row>
    <row r="578" spans="1:21" x14ac:dyDescent="0.3">
      <c r="A578" s="109" t="s">
        <v>14</v>
      </c>
      <c r="B578" s="1" t="s">
        <v>21</v>
      </c>
      <c r="D578" s="100" t="s">
        <v>36</v>
      </c>
      <c r="E578" s="110" t="s">
        <v>609</v>
      </c>
      <c r="F578" s="109" t="s">
        <v>625</v>
      </c>
      <c r="G578" s="109" t="s">
        <v>635</v>
      </c>
      <c r="H578" s="372">
        <v>0</v>
      </c>
      <c r="I578" s="372">
        <v>0</v>
      </c>
      <c r="J578" s="372">
        <v>0</v>
      </c>
      <c r="K578" s="372" t="s">
        <v>1991</v>
      </c>
      <c r="L578" s="372">
        <v>0</v>
      </c>
      <c r="M578" s="372">
        <v>0</v>
      </c>
      <c r="N578" s="372">
        <v>0</v>
      </c>
      <c r="O578" s="372" t="s">
        <v>1991</v>
      </c>
      <c r="P578" s="372">
        <v>0</v>
      </c>
      <c r="Q578" s="372">
        <v>0</v>
      </c>
      <c r="R578" s="372">
        <v>0</v>
      </c>
      <c r="S578" s="372">
        <v>0</v>
      </c>
      <c r="T578" s="372">
        <v>0</v>
      </c>
      <c r="U578" s="372">
        <v>0</v>
      </c>
    </row>
    <row r="579" spans="1:21" x14ac:dyDescent="0.3">
      <c r="A579" s="109" t="s">
        <v>14</v>
      </c>
      <c r="B579" s="1" t="s">
        <v>34</v>
      </c>
      <c r="D579" s="100" t="s">
        <v>36</v>
      </c>
      <c r="E579" s="110" t="s">
        <v>609</v>
      </c>
      <c r="F579" s="109" t="s">
        <v>625</v>
      </c>
      <c r="G579" s="109" t="s">
        <v>636</v>
      </c>
      <c r="H579" s="372">
        <v>34.43</v>
      </c>
      <c r="I579" s="372">
        <v>43.04</v>
      </c>
      <c r="J579" s="372">
        <v>50.13</v>
      </c>
      <c r="K579" s="372" t="s">
        <v>1991</v>
      </c>
      <c r="L579" s="372">
        <v>50.634926675999992</v>
      </c>
      <c r="M579" s="372">
        <v>53.16</v>
      </c>
      <c r="N579" s="372">
        <v>61.044344836158196</v>
      </c>
      <c r="O579" s="372" t="s">
        <v>1991</v>
      </c>
      <c r="P579" s="372">
        <v>94.33</v>
      </c>
      <c r="Q579" s="372">
        <v>95.28</v>
      </c>
      <c r="R579" s="372">
        <v>105.2</v>
      </c>
      <c r="S579" s="372">
        <v>112.28</v>
      </c>
      <c r="T579" s="372">
        <v>116.64160081355934</v>
      </c>
      <c r="U579" s="372">
        <v>234.56</v>
      </c>
    </row>
    <row r="580" spans="1:21" ht="43.2" x14ac:dyDescent="0.3">
      <c r="A580" s="109" t="s">
        <v>14</v>
      </c>
      <c r="B580" s="1" t="s">
        <v>29</v>
      </c>
      <c r="D580" s="100" t="s">
        <v>470</v>
      </c>
      <c r="E580" s="110" t="s">
        <v>637</v>
      </c>
      <c r="F580" s="109" t="s">
        <v>638</v>
      </c>
      <c r="G580" s="109" t="s">
        <v>639</v>
      </c>
      <c r="H580" s="372" t="s">
        <v>1991</v>
      </c>
      <c r="I580" s="372">
        <v>46.875630000000001</v>
      </c>
      <c r="J580" s="372">
        <v>54.596321999999994</v>
      </c>
      <c r="K580" s="372">
        <v>52.53</v>
      </c>
      <c r="L580" s="372">
        <v>55.148346323999995</v>
      </c>
      <c r="M580" s="372">
        <v>57.905763640199993</v>
      </c>
      <c r="N580" s="372">
        <v>66.489999999999995</v>
      </c>
      <c r="O580" s="372">
        <v>88.51</v>
      </c>
      <c r="P580" s="372">
        <v>102.75</v>
      </c>
      <c r="Q580" s="372">
        <v>103.77</v>
      </c>
      <c r="R580" s="372">
        <v>114.58</v>
      </c>
      <c r="S580" s="372">
        <v>122.29102542372883</v>
      </c>
      <c r="T580" s="372">
        <v>127.04</v>
      </c>
      <c r="U580" s="372">
        <v>255.47</v>
      </c>
    </row>
    <row r="581" spans="1:21" ht="43.2" x14ac:dyDescent="0.3">
      <c r="A581" s="109" t="s">
        <v>14</v>
      </c>
      <c r="B581" s="1" t="s">
        <v>30</v>
      </c>
      <c r="D581" s="100" t="s">
        <v>470</v>
      </c>
      <c r="E581" s="110" t="s">
        <v>637</v>
      </c>
      <c r="F581" s="109" t="s">
        <v>638</v>
      </c>
      <c r="G581" s="109" t="s">
        <v>640</v>
      </c>
      <c r="H581" s="372" t="s">
        <v>1991</v>
      </c>
      <c r="I581" s="372">
        <v>50.143781399999995</v>
      </c>
      <c r="J581" s="372">
        <v>58.402757159999993</v>
      </c>
      <c r="K581" s="372">
        <v>56.19</v>
      </c>
      <c r="L581" s="372">
        <v>58.993374635999992</v>
      </c>
      <c r="M581" s="372">
        <v>61.943043367799994</v>
      </c>
      <c r="N581" s="372">
        <v>71.12</v>
      </c>
      <c r="O581" s="372">
        <v>94.388294399999978</v>
      </c>
      <c r="P581" s="372">
        <v>109.91</v>
      </c>
      <c r="Q581" s="372">
        <v>111.00706674999999</v>
      </c>
      <c r="R581" s="372">
        <v>122.57</v>
      </c>
      <c r="S581" s="372">
        <v>130.81711000000001</v>
      </c>
      <c r="T581" s="372">
        <v>135.89981299999999</v>
      </c>
      <c r="U581" s="372">
        <v>273.28555283333333</v>
      </c>
    </row>
    <row r="582" spans="1:21" ht="43.2" x14ac:dyDescent="0.3">
      <c r="A582" s="109" t="s">
        <v>14</v>
      </c>
      <c r="B582" s="1" t="s">
        <v>34</v>
      </c>
      <c r="D582" s="100" t="s">
        <v>470</v>
      </c>
      <c r="E582" s="110" t="s">
        <v>637</v>
      </c>
      <c r="F582" s="109" t="s">
        <v>638</v>
      </c>
      <c r="G582" s="109" t="s">
        <v>641</v>
      </c>
      <c r="H582" s="372" t="s">
        <v>1991</v>
      </c>
      <c r="I582" s="372">
        <v>43.037961599999996</v>
      </c>
      <c r="J582" s="372">
        <v>50.126567039999998</v>
      </c>
      <c r="K582" s="372">
        <v>48.23</v>
      </c>
      <c r="L582" s="372">
        <v>50.634926675999992</v>
      </c>
      <c r="M582" s="372">
        <v>53.16</v>
      </c>
      <c r="N582" s="372">
        <v>61.044344836158196</v>
      </c>
      <c r="O582" s="372">
        <v>81.260000000000005</v>
      </c>
      <c r="P582" s="372">
        <v>94.33</v>
      </c>
      <c r="Q582" s="372">
        <v>95.28</v>
      </c>
      <c r="R582" s="372">
        <v>105.2</v>
      </c>
      <c r="S582" s="372">
        <v>112.28</v>
      </c>
      <c r="T582" s="372">
        <v>116.64160081355934</v>
      </c>
      <c r="U582" s="372">
        <v>234.56</v>
      </c>
    </row>
    <row r="583" spans="1:21" x14ac:dyDescent="0.3">
      <c r="A583" s="109" t="s">
        <v>14</v>
      </c>
      <c r="B583" s="1" t="s">
        <v>27</v>
      </c>
      <c r="D583" s="100" t="s">
        <v>123</v>
      </c>
      <c r="E583" s="110" t="s">
        <v>642</v>
      </c>
      <c r="F583" s="109" t="s">
        <v>643</v>
      </c>
      <c r="G583" s="109" t="s">
        <v>644</v>
      </c>
      <c r="H583" s="372" t="s">
        <v>1991</v>
      </c>
      <c r="I583" s="372">
        <v>46.88</v>
      </c>
      <c r="J583" s="372">
        <v>54.6</v>
      </c>
      <c r="K583" s="372" t="s">
        <v>1991</v>
      </c>
      <c r="L583" s="372">
        <v>55.148346323999995</v>
      </c>
      <c r="M583" s="372">
        <v>57.905763640199993</v>
      </c>
      <c r="N583" s="372">
        <v>66.487631285310741</v>
      </c>
      <c r="O583" s="372" t="s">
        <v>1991</v>
      </c>
      <c r="P583" s="372">
        <v>102.74653086158192</v>
      </c>
      <c r="Q583" s="372">
        <v>103.77211377118644</v>
      </c>
      <c r="R583" s="372">
        <v>114.57968050847458</v>
      </c>
      <c r="S583" s="372">
        <v>122.29102542372883</v>
      </c>
      <c r="T583" s="372">
        <v>127.04246016949153</v>
      </c>
      <c r="U583" s="372">
        <v>255.47400098870057</v>
      </c>
    </row>
    <row r="584" spans="1:21" x14ac:dyDescent="0.3">
      <c r="A584" s="109" t="s">
        <v>14</v>
      </c>
      <c r="B584" s="1" t="s">
        <v>29</v>
      </c>
      <c r="D584" s="100" t="s">
        <v>123</v>
      </c>
      <c r="E584" s="110" t="s">
        <v>642</v>
      </c>
      <c r="F584" s="109" t="s">
        <v>643</v>
      </c>
      <c r="G584" s="109" t="s">
        <v>644</v>
      </c>
      <c r="H584" s="372" t="s">
        <v>1991</v>
      </c>
      <c r="I584" s="372">
        <v>46.88</v>
      </c>
      <c r="J584" s="372">
        <v>54.6</v>
      </c>
      <c r="K584" s="372" t="s">
        <v>1991</v>
      </c>
      <c r="L584" s="372">
        <v>55.148346323999995</v>
      </c>
      <c r="M584" s="372">
        <v>57.905763640199993</v>
      </c>
      <c r="N584" s="372">
        <v>66.487631285310741</v>
      </c>
      <c r="O584" s="372" t="s">
        <v>1991</v>
      </c>
      <c r="P584" s="372">
        <v>102.74653086158192</v>
      </c>
      <c r="Q584" s="372">
        <v>103.77211377118644</v>
      </c>
      <c r="R584" s="372">
        <v>114.57968050847458</v>
      </c>
      <c r="S584" s="372">
        <v>122.29102542372883</v>
      </c>
      <c r="T584" s="372">
        <v>127.04246016949153</v>
      </c>
      <c r="U584" s="372">
        <v>255.47400098870057</v>
      </c>
    </row>
    <row r="585" spans="1:21" x14ac:dyDescent="0.3">
      <c r="A585" s="109" t="s">
        <v>14</v>
      </c>
      <c r="B585" s="28" t="s">
        <v>1992</v>
      </c>
      <c r="D585" s="100" t="s">
        <v>123</v>
      </c>
      <c r="E585" s="110" t="s">
        <v>642</v>
      </c>
      <c r="F585" s="109" t="s">
        <v>643</v>
      </c>
      <c r="G585" s="109" t="s">
        <v>645</v>
      </c>
      <c r="H585" s="372" t="s">
        <v>1991</v>
      </c>
      <c r="I585" s="372">
        <v>46.88</v>
      </c>
      <c r="J585" s="372">
        <v>54.6</v>
      </c>
      <c r="K585" s="372" t="s">
        <v>1991</v>
      </c>
      <c r="L585" s="372">
        <v>55.148346323999995</v>
      </c>
      <c r="M585" s="372">
        <v>57.905763640199993</v>
      </c>
      <c r="N585" s="372">
        <v>66.487631285310741</v>
      </c>
      <c r="O585" s="372" t="s">
        <v>1991</v>
      </c>
      <c r="P585" s="372">
        <v>102.74653086158192</v>
      </c>
      <c r="Q585" s="372">
        <v>103.77211377118644</v>
      </c>
      <c r="R585" s="372">
        <v>114.57968050847458</v>
      </c>
      <c r="S585" s="372">
        <v>122.29102542372883</v>
      </c>
      <c r="T585" s="372">
        <v>127.04246016949153</v>
      </c>
      <c r="U585" s="372">
        <v>255.47400098870057</v>
      </c>
    </row>
    <row r="586" spans="1:21" x14ac:dyDescent="0.3">
      <c r="A586" s="109" t="s">
        <v>14</v>
      </c>
      <c r="B586" s="28" t="s">
        <v>1993</v>
      </c>
      <c r="D586" s="100" t="s">
        <v>123</v>
      </c>
      <c r="E586" s="110" t="s">
        <v>642</v>
      </c>
      <c r="F586" s="109" t="s">
        <v>643</v>
      </c>
      <c r="G586" s="109" t="s">
        <v>646</v>
      </c>
      <c r="H586" s="372" t="s">
        <v>1991</v>
      </c>
      <c r="I586" s="372">
        <v>46.88</v>
      </c>
      <c r="J586" s="372">
        <v>54.6</v>
      </c>
      <c r="K586" s="372" t="s">
        <v>1991</v>
      </c>
      <c r="L586" s="372">
        <v>55.148346323999995</v>
      </c>
      <c r="M586" s="372">
        <v>57.905763640199993</v>
      </c>
      <c r="N586" s="372">
        <v>66.487631285310741</v>
      </c>
      <c r="O586" s="372" t="s">
        <v>1991</v>
      </c>
      <c r="P586" s="372">
        <v>102.74653086158192</v>
      </c>
      <c r="Q586" s="372">
        <v>103.77211377118644</v>
      </c>
      <c r="R586" s="372">
        <v>114.57968050847458</v>
      </c>
      <c r="S586" s="372">
        <v>122.29102542372883</v>
      </c>
      <c r="T586" s="372">
        <v>127.04246016949153</v>
      </c>
      <c r="U586" s="372">
        <v>255.47400098870057</v>
      </c>
    </row>
    <row r="587" spans="1:21" x14ac:dyDescent="0.3">
      <c r="A587" s="109" t="s">
        <v>14</v>
      </c>
      <c r="B587" s="28" t="s">
        <v>1994</v>
      </c>
      <c r="D587" s="100" t="s">
        <v>123</v>
      </c>
      <c r="E587" s="110" t="s">
        <v>642</v>
      </c>
      <c r="F587" s="109" t="s">
        <v>643</v>
      </c>
      <c r="G587" s="109" t="s">
        <v>647</v>
      </c>
      <c r="H587" s="372" t="s">
        <v>1991</v>
      </c>
      <c r="I587" s="372">
        <v>46.88</v>
      </c>
      <c r="J587" s="372">
        <v>54.6</v>
      </c>
      <c r="K587" s="372" t="s">
        <v>1991</v>
      </c>
      <c r="L587" s="372">
        <v>55.148346323999995</v>
      </c>
      <c r="M587" s="372">
        <v>57.905763640199993</v>
      </c>
      <c r="N587" s="372">
        <v>66.487631285310741</v>
      </c>
      <c r="O587" s="372" t="s">
        <v>1991</v>
      </c>
      <c r="P587" s="372">
        <v>102.74653086158192</v>
      </c>
      <c r="Q587" s="372">
        <v>103.77211377118644</v>
      </c>
      <c r="R587" s="372">
        <v>114.57968050847458</v>
      </c>
      <c r="S587" s="372">
        <v>122.29102542372883</v>
      </c>
      <c r="T587" s="372">
        <v>127.04246016949153</v>
      </c>
      <c r="U587" s="372">
        <v>255.47400098870057</v>
      </c>
    </row>
    <row r="588" spans="1:21" x14ac:dyDescent="0.3">
      <c r="A588" s="109" t="s">
        <v>14</v>
      </c>
      <c r="B588" s="28" t="s">
        <v>1995</v>
      </c>
      <c r="D588" s="100" t="s">
        <v>123</v>
      </c>
      <c r="E588" s="110" t="s">
        <v>642</v>
      </c>
      <c r="F588" s="109" t="s">
        <v>643</v>
      </c>
      <c r="G588" s="109" t="s">
        <v>648</v>
      </c>
      <c r="H588" s="372" t="s">
        <v>1991</v>
      </c>
      <c r="I588" s="372">
        <v>46.88</v>
      </c>
      <c r="J588" s="372">
        <v>54.6</v>
      </c>
      <c r="K588" s="372" t="s">
        <v>1991</v>
      </c>
      <c r="L588" s="372">
        <v>55.148346323999995</v>
      </c>
      <c r="M588" s="372">
        <v>57.905763640199993</v>
      </c>
      <c r="N588" s="372">
        <v>66.487631285310741</v>
      </c>
      <c r="O588" s="372" t="s">
        <v>1991</v>
      </c>
      <c r="P588" s="372">
        <v>102.74653086158192</v>
      </c>
      <c r="Q588" s="372">
        <v>103.77211377118644</v>
      </c>
      <c r="R588" s="372">
        <v>114.57968050847458</v>
      </c>
      <c r="S588" s="372">
        <v>122.29102542372883</v>
      </c>
      <c r="T588" s="372">
        <v>127.04246016949153</v>
      </c>
      <c r="U588" s="372">
        <v>255.47400098870057</v>
      </c>
    </row>
    <row r="589" spans="1:21" x14ac:dyDescent="0.3">
      <c r="A589" s="109" t="s">
        <v>14</v>
      </c>
      <c r="B589" s="1" t="s">
        <v>30</v>
      </c>
      <c r="D589" s="100" t="s">
        <v>123</v>
      </c>
      <c r="E589" s="110" t="s">
        <v>642</v>
      </c>
      <c r="F589" s="109" t="s">
        <v>643</v>
      </c>
      <c r="G589" s="109" t="s">
        <v>649</v>
      </c>
      <c r="H589" s="372" t="s">
        <v>1991</v>
      </c>
      <c r="I589" s="372">
        <v>50.14</v>
      </c>
      <c r="J589" s="372">
        <v>58.4</v>
      </c>
      <c r="K589" s="372" t="s">
        <v>1991</v>
      </c>
      <c r="L589" s="372">
        <v>58.993374635999992</v>
      </c>
      <c r="M589" s="372">
        <v>61.943043367799994</v>
      </c>
      <c r="N589" s="372">
        <v>71.123124083333337</v>
      </c>
      <c r="O589" s="372" t="s">
        <v>1991</v>
      </c>
      <c r="P589" s="372">
        <v>109.90998058333332</v>
      </c>
      <c r="Q589" s="372">
        <v>111.00706674999999</v>
      </c>
      <c r="R589" s="372">
        <v>122.56813299999999</v>
      </c>
      <c r="S589" s="372">
        <v>130.81711000000001</v>
      </c>
      <c r="T589" s="372">
        <v>135.89981299999999</v>
      </c>
      <c r="U589" s="372">
        <v>273.28555283333333</v>
      </c>
    </row>
    <row r="590" spans="1:21" x14ac:dyDescent="0.3">
      <c r="A590" s="109" t="s">
        <v>14</v>
      </c>
      <c r="B590" s="1" t="s">
        <v>15</v>
      </c>
      <c r="D590" s="100" t="s">
        <v>123</v>
      </c>
      <c r="E590" s="110" t="s">
        <v>642</v>
      </c>
      <c r="F590" s="109" t="s">
        <v>643</v>
      </c>
      <c r="G590" s="109" t="s">
        <v>650</v>
      </c>
      <c r="H590" s="372" t="s">
        <v>1991</v>
      </c>
      <c r="I590" s="372">
        <v>46.88</v>
      </c>
      <c r="J590" s="372">
        <v>54.6</v>
      </c>
      <c r="K590" s="372" t="s">
        <v>1991</v>
      </c>
      <c r="L590" s="372">
        <v>55.148346323999995</v>
      </c>
      <c r="M590" s="372">
        <v>57.905763640199993</v>
      </c>
      <c r="N590" s="372">
        <v>66.487631285310741</v>
      </c>
      <c r="O590" s="372" t="s">
        <v>1991</v>
      </c>
      <c r="P590" s="372">
        <v>102.74653086158192</v>
      </c>
      <c r="Q590" s="372">
        <v>103.77211377118644</v>
      </c>
      <c r="R590" s="372">
        <v>114.57968050847458</v>
      </c>
      <c r="S590" s="372">
        <v>122.29102542372883</v>
      </c>
      <c r="T590" s="372">
        <v>127.04246016949153</v>
      </c>
      <c r="U590" s="372">
        <v>255.47400098870057</v>
      </c>
    </row>
    <row r="591" spans="1:21" x14ac:dyDescent="0.3">
      <c r="A591" s="109" t="s">
        <v>14</v>
      </c>
      <c r="B591" s="1" t="s">
        <v>32</v>
      </c>
      <c r="D591" s="100" t="s">
        <v>123</v>
      </c>
      <c r="E591" s="110" t="s">
        <v>642</v>
      </c>
      <c r="F591" s="109" t="s">
        <v>643</v>
      </c>
      <c r="G591" s="109" t="s">
        <v>651</v>
      </c>
      <c r="H591" s="372" t="s">
        <v>1991</v>
      </c>
      <c r="I591" s="372">
        <v>46.88</v>
      </c>
      <c r="J591" s="372">
        <v>54.6</v>
      </c>
      <c r="K591" s="372" t="s">
        <v>1991</v>
      </c>
      <c r="L591" s="372">
        <v>55.148346323999995</v>
      </c>
      <c r="M591" s="372">
        <v>57.905763640199993</v>
      </c>
      <c r="N591" s="372">
        <v>66.487631285310741</v>
      </c>
      <c r="O591" s="372" t="s">
        <v>1991</v>
      </c>
      <c r="P591" s="372">
        <v>102.74653086158192</v>
      </c>
      <c r="Q591" s="372">
        <v>103.77211377118644</v>
      </c>
      <c r="R591" s="372">
        <v>114.57968050847458</v>
      </c>
      <c r="S591" s="372">
        <v>122.29102542372883</v>
      </c>
      <c r="T591" s="372">
        <v>127.04246016949153</v>
      </c>
      <c r="U591" s="372">
        <v>255.47400098870057</v>
      </c>
    </row>
    <row r="592" spans="1:21" x14ac:dyDescent="0.3">
      <c r="A592" s="109" t="s">
        <v>14</v>
      </c>
      <c r="B592" s="1" t="s">
        <v>19</v>
      </c>
      <c r="D592" s="100" t="s">
        <v>123</v>
      </c>
      <c r="E592" s="110" t="s">
        <v>642</v>
      </c>
      <c r="F592" s="109" t="s">
        <v>643</v>
      </c>
      <c r="G592" s="109" t="s">
        <v>652</v>
      </c>
      <c r="H592" s="372" t="s">
        <v>1991</v>
      </c>
      <c r="I592" s="372">
        <v>46.88</v>
      </c>
      <c r="J592" s="372">
        <v>54.6</v>
      </c>
      <c r="K592" s="372" t="s">
        <v>1991</v>
      </c>
      <c r="L592" s="372">
        <v>55.148346323999995</v>
      </c>
      <c r="M592" s="372">
        <v>57.905763640199993</v>
      </c>
      <c r="N592" s="372">
        <v>66.487631285310741</v>
      </c>
      <c r="O592" s="372" t="s">
        <v>1991</v>
      </c>
      <c r="P592" s="372">
        <v>102.74653086158192</v>
      </c>
      <c r="Q592" s="372">
        <v>103.77211377118644</v>
      </c>
      <c r="R592" s="372">
        <v>114.57968050847458</v>
      </c>
      <c r="S592" s="372">
        <v>122.29102542372883</v>
      </c>
      <c r="T592" s="372">
        <v>127.04246016949153</v>
      </c>
      <c r="U592" s="372">
        <v>255.47400098870057</v>
      </c>
    </row>
    <row r="593" spans="1:21" x14ac:dyDescent="0.3">
      <c r="A593" s="109" t="s">
        <v>14</v>
      </c>
      <c r="B593" s="1" t="s">
        <v>21</v>
      </c>
      <c r="D593" s="100" t="s">
        <v>123</v>
      </c>
      <c r="E593" s="110" t="s">
        <v>642</v>
      </c>
      <c r="F593" s="109" t="s">
        <v>643</v>
      </c>
      <c r="G593" s="109" t="s">
        <v>653</v>
      </c>
      <c r="H593" s="372" t="s">
        <v>1991</v>
      </c>
      <c r="I593" s="372">
        <v>46.88</v>
      </c>
      <c r="J593" s="372">
        <v>54.6</v>
      </c>
      <c r="K593" s="372" t="s">
        <v>1991</v>
      </c>
      <c r="L593" s="372">
        <v>55.148346323999995</v>
      </c>
      <c r="M593" s="372">
        <v>57.905763640199993</v>
      </c>
      <c r="N593" s="372">
        <v>66.487631285310741</v>
      </c>
      <c r="O593" s="372" t="s">
        <v>1991</v>
      </c>
      <c r="P593" s="372">
        <v>102.74653086158192</v>
      </c>
      <c r="Q593" s="372">
        <v>103.77211377118644</v>
      </c>
      <c r="R593" s="372">
        <v>114.57968050847458</v>
      </c>
      <c r="S593" s="372">
        <v>122.29102542372883</v>
      </c>
      <c r="T593" s="372">
        <v>127.04246016949153</v>
      </c>
      <c r="U593" s="372">
        <v>255.47400098870057</v>
      </c>
    </row>
    <row r="594" spans="1:21" x14ac:dyDescent="0.3">
      <c r="A594" s="109" t="s">
        <v>14</v>
      </c>
      <c r="B594" s="1" t="s">
        <v>34</v>
      </c>
      <c r="D594" s="100" t="s">
        <v>123</v>
      </c>
      <c r="E594" s="110" t="s">
        <v>642</v>
      </c>
      <c r="F594" s="109" t="s">
        <v>643</v>
      </c>
      <c r="G594" s="109" t="s">
        <v>654</v>
      </c>
      <c r="H594" s="372" t="s">
        <v>1991</v>
      </c>
      <c r="I594" s="372">
        <v>43.04</v>
      </c>
      <c r="J594" s="372">
        <v>50.13</v>
      </c>
      <c r="K594" s="372" t="s">
        <v>1991</v>
      </c>
      <c r="L594" s="372">
        <v>50.634926675999992</v>
      </c>
      <c r="M594" s="372">
        <v>53.16</v>
      </c>
      <c r="N594" s="372">
        <v>61.044344836158196</v>
      </c>
      <c r="O594" s="372" t="s">
        <v>1991</v>
      </c>
      <c r="P594" s="372">
        <v>94.33</v>
      </c>
      <c r="Q594" s="372">
        <v>95.28</v>
      </c>
      <c r="R594" s="372">
        <v>105.2</v>
      </c>
      <c r="S594" s="372">
        <v>112.28</v>
      </c>
      <c r="T594" s="372">
        <v>116.64160081355934</v>
      </c>
      <c r="U594" s="372">
        <v>234.56</v>
      </c>
    </row>
    <row r="595" spans="1:21" x14ac:dyDescent="0.3">
      <c r="A595" s="109" t="s">
        <v>14</v>
      </c>
      <c r="B595" s="1" t="s">
        <v>27</v>
      </c>
      <c r="D595" s="100" t="s">
        <v>655</v>
      </c>
      <c r="E595" s="203" t="s">
        <v>656</v>
      </c>
      <c r="F595" s="109" t="s">
        <v>657</v>
      </c>
      <c r="G595" s="109" t="s">
        <v>658</v>
      </c>
      <c r="H595" s="372">
        <v>0</v>
      </c>
      <c r="I595" s="372">
        <v>0</v>
      </c>
      <c r="J595" s="372">
        <v>0</v>
      </c>
      <c r="K595" s="372">
        <v>0</v>
      </c>
      <c r="L595" s="372">
        <v>0</v>
      </c>
      <c r="M595" s="372">
        <v>0</v>
      </c>
      <c r="N595" s="372">
        <v>0</v>
      </c>
      <c r="O595" s="372">
        <v>0</v>
      </c>
      <c r="P595" s="372">
        <v>0</v>
      </c>
      <c r="Q595" s="372">
        <v>0</v>
      </c>
      <c r="R595" s="372">
        <v>0</v>
      </c>
      <c r="S595" s="372">
        <v>0</v>
      </c>
      <c r="T595" s="372">
        <v>0</v>
      </c>
      <c r="U595" s="372">
        <v>0</v>
      </c>
    </row>
    <row r="596" spans="1:21" x14ac:dyDescent="0.3">
      <c r="A596" s="109" t="s">
        <v>14</v>
      </c>
      <c r="B596" s="1" t="s">
        <v>29</v>
      </c>
      <c r="D596" s="100" t="s">
        <v>655</v>
      </c>
      <c r="E596" s="203" t="s">
        <v>656</v>
      </c>
      <c r="F596" s="109" t="s">
        <v>657</v>
      </c>
      <c r="G596" s="109" t="s">
        <v>658</v>
      </c>
      <c r="H596" s="372">
        <v>0</v>
      </c>
      <c r="I596" s="372">
        <v>0</v>
      </c>
      <c r="J596" s="372">
        <v>0</v>
      </c>
      <c r="K596" s="372">
        <v>0</v>
      </c>
      <c r="L596" s="372">
        <v>0</v>
      </c>
      <c r="M596" s="372">
        <v>0</v>
      </c>
      <c r="N596" s="372">
        <v>0</v>
      </c>
      <c r="O596" s="372">
        <v>0</v>
      </c>
      <c r="P596" s="372">
        <v>0</v>
      </c>
      <c r="Q596" s="372">
        <v>0</v>
      </c>
      <c r="R596" s="372">
        <v>0</v>
      </c>
      <c r="S596" s="372">
        <v>0</v>
      </c>
      <c r="T596" s="372">
        <v>0</v>
      </c>
      <c r="U596" s="372">
        <v>0</v>
      </c>
    </row>
    <row r="597" spans="1:21" x14ac:dyDescent="0.3">
      <c r="A597" s="109" t="s">
        <v>14</v>
      </c>
      <c r="B597" s="28" t="s">
        <v>1992</v>
      </c>
      <c r="D597" s="100" t="s">
        <v>655</v>
      </c>
      <c r="E597" s="203" t="s">
        <v>656</v>
      </c>
      <c r="F597" s="109" t="s">
        <v>657</v>
      </c>
      <c r="G597" s="109" t="s">
        <v>659</v>
      </c>
      <c r="H597" s="372">
        <v>0</v>
      </c>
      <c r="I597" s="372">
        <v>0</v>
      </c>
      <c r="J597" s="372">
        <v>0</v>
      </c>
      <c r="K597" s="372">
        <v>0</v>
      </c>
      <c r="L597" s="372">
        <v>0</v>
      </c>
      <c r="M597" s="372">
        <v>0</v>
      </c>
      <c r="N597" s="372">
        <v>0</v>
      </c>
      <c r="O597" s="372">
        <v>0</v>
      </c>
      <c r="P597" s="372">
        <v>0</v>
      </c>
      <c r="Q597" s="372">
        <v>0</v>
      </c>
      <c r="R597" s="372">
        <v>0</v>
      </c>
      <c r="S597" s="372">
        <v>0</v>
      </c>
      <c r="T597" s="372">
        <v>0</v>
      </c>
      <c r="U597" s="372">
        <v>0</v>
      </c>
    </row>
    <row r="598" spans="1:21" x14ac:dyDescent="0.3">
      <c r="A598" s="109" t="s">
        <v>14</v>
      </c>
      <c r="B598" s="28" t="s">
        <v>1993</v>
      </c>
      <c r="D598" s="100" t="s">
        <v>655</v>
      </c>
      <c r="E598" s="203" t="s">
        <v>656</v>
      </c>
      <c r="F598" s="109" t="s">
        <v>657</v>
      </c>
      <c r="G598" s="109" t="s">
        <v>660</v>
      </c>
      <c r="H598" s="372">
        <v>0</v>
      </c>
      <c r="I598" s="372">
        <v>0</v>
      </c>
      <c r="J598" s="372">
        <v>0</v>
      </c>
      <c r="K598" s="372">
        <v>0</v>
      </c>
      <c r="L598" s="372">
        <v>0</v>
      </c>
      <c r="M598" s="372">
        <v>0</v>
      </c>
      <c r="N598" s="372">
        <v>0</v>
      </c>
      <c r="O598" s="372">
        <v>0</v>
      </c>
      <c r="P598" s="372">
        <v>0</v>
      </c>
      <c r="Q598" s="372">
        <v>0</v>
      </c>
      <c r="R598" s="372">
        <v>0</v>
      </c>
      <c r="S598" s="372">
        <v>0</v>
      </c>
      <c r="T598" s="372">
        <v>0</v>
      </c>
      <c r="U598" s="372">
        <v>0</v>
      </c>
    </row>
    <row r="599" spans="1:21" x14ac:dyDescent="0.3">
      <c r="A599" s="109" t="s">
        <v>14</v>
      </c>
      <c r="B599" s="28" t="s">
        <v>1994</v>
      </c>
      <c r="D599" s="100" t="s">
        <v>655</v>
      </c>
      <c r="E599" s="203" t="s">
        <v>656</v>
      </c>
      <c r="F599" s="109" t="s">
        <v>657</v>
      </c>
      <c r="G599" s="109" t="s">
        <v>661</v>
      </c>
      <c r="H599" s="372">
        <v>0</v>
      </c>
      <c r="I599" s="372">
        <v>0</v>
      </c>
      <c r="J599" s="372">
        <v>0</v>
      </c>
      <c r="K599" s="372">
        <v>0</v>
      </c>
      <c r="L599" s="372">
        <v>0</v>
      </c>
      <c r="M599" s="372">
        <v>0</v>
      </c>
      <c r="N599" s="372">
        <v>0</v>
      </c>
      <c r="O599" s="372">
        <v>0</v>
      </c>
      <c r="P599" s="372">
        <v>0</v>
      </c>
      <c r="Q599" s="372">
        <v>0</v>
      </c>
      <c r="R599" s="372">
        <v>0</v>
      </c>
      <c r="S599" s="372">
        <v>0</v>
      </c>
      <c r="T599" s="372">
        <v>0</v>
      </c>
      <c r="U599" s="372">
        <v>0</v>
      </c>
    </row>
    <row r="600" spans="1:21" x14ac:dyDescent="0.3">
      <c r="A600" s="109" t="s">
        <v>14</v>
      </c>
      <c r="B600" s="28" t="s">
        <v>1995</v>
      </c>
      <c r="D600" s="100" t="s">
        <v>655</v>
      </c>
      <c r="E600" s="203" t="s">
        <v>656</v>
      </c>
      <c r="F600" s="109" t="s">
        <v>657</v>
      </c>
      <c r="G600" s="109" t="s">
        <v>662</v>
      </c>
      <c r="H600" s="372">
        <v>0</v>
      </c>
      <c r="I600" s="372">
        <v>0</v>
      </c>
      <c r="J600" s="372">
        <v>0</v>
      </c>
      <c r="K600" s="372">
        <v>0</v>
      </c>
      <c r="L600" s="372">
        <v>0</v>
      </c>
      <c r="M600" s="372">
        <v>0</v>
      </c>
      <c r="N600" s="372">
        <v>0</v>
      </c>
      <c r="O600" s="372">
        <v>0</v>
      </c>
      <c r="P600" s="372">
        <v>0</v>
      </c>
      <c r="Q600" s="372">
        <v>0</v>
      </c>
      <c r="R600" s="372">
        <v>0</v>
      </c>
      <c r="S600" s="372">
        <v>0</v>
      </c>
      <c r="T600" s="372">
        <v>0</v>
      </c>
      <c r="U600" s="372">
        <v>0</v>
      </c>
    </row>
    <row r="601" spans="1:21" x14ac:dyDescent="0.3">
      <c r="A601" s="109" t="s">
        <v>14</v>
      </c>
      <c r="B601" s="1" t="s">
        <v>30</v>
      </c>
      <c r="D601" s="100" t="s">
        <v>655</v>
      </c>
      <c r="E601" s="203" t="s">
        <v>656</v>
      </c>
      <c r="F601" s="109" t="s">
        <v>657</v>
      </c>
      <c r="G601" s="109" t="s">
        <v>663</v>
      </c>
      <c r="H601" s="372">
        <v>0</v>
      </c>
      <c r="I601" s="372">
        <v>0</v>
      </c>
      <c r="J601" s="372">
        <v>0</v>
      </c>
      <c r="K601" s="372">
        <v>0</v>
      </c>
      <c r="L601" s="372">
        <v>0</v>
      </c>
      <c r="M601" s="372">
        <v>0</v>
      </c>
      <c r="N601" s="372">
        <v>0</v>
      </c>
      <c r="O601" s="372">
        <v>0</v>
      </c>
      <c r="P601" s="372">
        <v>0</v>
      </c>
      <c r="Q601" s="372">
        <v>0</v>
      </c>
      <c r="R601" s="372">
        <v>0</v>
      </c>
      <c r="S601" s="372">
        <v>0</v>
      </c>
      <c r="T601" s="372">
        <v>0</v>
      </c>
      <c r="U601" s="372">
        <v>0</v>
      </c>
    </row>
    <row r="602" spans="1:21" x14ac:dyDescent="0.3">
      <c r="A602" s="109" t="s">
        <v>14</v>
      </c>
      <c r="B602" s="1" t="s">
        <v>15</v>
      </c>
      <c r="D602" s="100" t="s">
        <v>655</v>
      </c>
      <c r="E602" s="203" t="s">
        <v>656</v>
      </c>
      <c r="F602" s="109" t="s">
        <v>657</v>
      </c>
      <c r="G602" s="109" t="s">
        <v>664</v>
      </c>
      <c r="H602" s="372">
        <v>0</v>
      </c>
      <c r="I602" s="372">
        <v>0</v>
      </c>
      <c r="J602" s="372">
        <v>0</v>
      </c>
      <c r="K602" s="372">
        <v>0</v>
      </c>
      <c r="L602" s="372">
        <v>0</v>
      </c>
      <c r="M602" s="372">
        <v>0</v>
      </c>
      <c r="N602" s="372">
        <v>0</v>
      </c>
      <c r="O602" s="372">
        <v>0</v>
      </c>
      <c r="P602" s="372">
        <v>0</v>
      </c>
      <c r="Q602" s="372">
        <v>0</v>
      </c>
      <c r="R602" s="372">
        <v>0</v>
      </c>
      <c r="S602" s="372">
        <v>0</v>
      </c>
      <c r="T602" s="372">
        <v>0</v>
      </c>
      <c r="U602" s="372">
        <v>0</v>
      </c>
    </row>
    <row r="603" spans="1:21" x14ac:dyDescent="0.3">
      <c r="A603" s="109" t="s">
        <v>14</v>
      </c>
      <c r="B603" s="1" t="s">
        <v>32</v>
      </c>
      <c r="D603" s="100" t="s">
        <v>655</v>
      </c>
      <c r="E603" s="203" t="s">
        <v>656</v>
      </c>
      <c r="F603" s="109" t="s">
        <v>657</v>
      </c>
      <c r="G603" s="109" t="s">
        <v>665</v>
      </c>
      <c r="H603" s="372">
        <v>0</v>
      </c>
      <c r="I603" s="372">
        <v>0</v>
      </c>
      <c r="J603" s="372">
        <v>0</v>
      </c>
      <c r="K603" s="372">
        <v>0</v>
      </c>
      <c r="L603" s="372">
        <v>0</v>
      </c>
      <c r="M603" s="372">
        <v>0</v>
      </c>
      <c r="N603" s="372">
        <v>0</v>
      </c>
      <c r="O603" s="372">
        <v>0</v>
      </c>
      <c r="P603" s="372">
        <v>0</v>
      </c>
      <c r="Q603" s="372">
        <v>0</v>
      </c>
      <c r="R603" s="372">
        <v>0</v>
      </c>
      <c r="S603" s="372">
        <v>0</v>
      </c>
      <c r="T603" s="372">
        <v>0</v>
      </c>
      <c r="U603" s="372">
        <v>0</v>
      </c>
    </row>
    <row r="604" spans="1:21" x14ac:dyDescent="0.3">
      <c r="A604" s="109" t="s">
        <v>14</v>
      </c>
      <c r="B604" s="1" t="s">
        <v>19</v>
      </c>
      <c r="D604" s="100" t="s">
        <v>655</v>
      </c>
      <c r="E604" s="203" t="s">
        <v>656</v>
      </c>
      <c r="F604" s="109" t="s">
        <v>657</v>
      </c>
      <c r="G604" s="109" t="s">
        <v>666</v>
      </c>
      <c r="H604" s="372">
        <v>0</v>
      </c>
      <c r="I604" s="372">
        <v>0</v>
      </c>
      <c r="J604" s="372">
        <v>0</v>
      </c>
      <c r="K604" s="372">
        <v>0</v>
      </c>
      <c r="L604" s="372">
        <v>0</v>
      </c>
      <c r="M604" s="372">
        <v>0</v>
      </c>
      <c r="N604" s="372">
        <v>0</v>
      </c>
      <c r="O604" s="372">
        <v>0</v>
      </c>
      <c r="P604" s="372">
        <v>0</v>
      </c>
      <c r="Q604" s="372">
        <v>0</v>
      </c>
      <c r="R604" s="372">
        <v>0</v>
      </c>
      <c r="S604" s="372">
        <v>0</v>
      </c>
      <c r="T604" s="372">
        <v>0</v>
      </c>
      <c r="U604" s="372">
        <v>0</v>
      </c>
    </row>
    <row r="605" spans="1:21" x14ac:dyDescent="0.3">
      <c r="A605" s="109" t="s">
        <v>14</v>
      </c>
      <c r="B605" s="1" t="s">
        <v>21</v>
      </c>
      <c r="D605" s="100" t="s">
        <v>655</v>
      </c>
      <c r="E605" s="203" t="s">
        <v>656</v>
      </c>
      <c r="F605" s="109" t="s">
        <v>657</v>
      </c>
      <c r="G605" s="109" t="s">
        <v>667</v>
      </c>
      <c r="H605" s="372">
        <v>0</v>
      </c>
      <c r="I605" s="372">
        <v>0</v>
      </c>
      <c r="J605" s="372">
        <v>0</v>
      </c>
      <c r="K605" s="372">
        <v>0</v>
      </c>
      <c r="L605" s="372">
        <v>0</v>
      </c>
      <c r="M605" s="372">
        <v>0</v>
      </c>
      <c r="N605" s="372">
        <v>0</v>
      </c>
      <c r="O605" s="372">
        <v>0</v>
      </c>
      <c r="P605" s="372">
        <v>0</v>
      </c>
      <c r="Q605" s="372">
        <v>0</v>
      </c>
      <c r="R605" s="372">
        <v>0</v>
      </c>
      <c r="S605" s="372">
        <v>0</v>
      </c>
      <c r="T605" s="372">
        <v>0</v>
      </c>
      <c r="U605" s="372">
        <v>0</v>
      </c>
    </row>
    <row r="606" spans="1:21" x14ac:dyDescent="0.3">
      <c r="A606" s="109" t="s">
        <v>14</v>
      </c>
      <c r="B606" s="1" t="s">
        <v>668</v>
      </c>
      <c r="D606" s="100" t="s">
        <v>655</v>
      </c>
      <c r="E606" s="110" t="s">
        <v>656</v>
      </c>
      <c r="F606" s="109" t="s">
        <v>657</v>
      </c>
      <c r="G606" s="109" t="s">
        <v>669</v>
      </c>
      <c r="H606" s="372">
        <v>0</v>
      </c>
      <c r="I606" s="372">
        <v>0</v>
      </c>
      <c r="J606" s="372">
        <v>0</v>
      </c>
      <c r="K606" s="372">
        <v>0</v>
      </c>
      <c r="L606" s="372">
        <v>0</v>
      </c>
      <c r="M606" s="372">
        <v>0</v>
      </c>
      <c r="N606" s="372">
        <v>0</v>
      </c>
      <c r="O606" s="372">
        <v>0</v>
      </c>
      <c r="P606" s="372">
        <v>0</v>
      </c>
      <c r="Q606" s="372">
        <v>0</v>
      </c>
      <c r="R606" s="372">
        <v>0</v>
      </c>
      <c r="S606" s="372">
        <v>0</v>
      </c>
      <c r="T606" s="372">
        <v>0</v>
      </c>
      <c r="U606" s="372">
        <v>0</v>
      </c>
    </row>
    <row r="607" spans="1:21" x14ac:dyDescent="0.3">
      <c r="A607" s="109" t="s">
        <v>14</v>
      </c>
      <c r="B607" s="1" t="s">
        <v>670</v>
      </c>
      <c r="D607" s="100" t="s">
        <v>655</v>
      </c>
      <c r="E607" s="110" t="s">
        <v>656</v>
      </c>
      <c r="F607" s="109" t="s">
        <v>657</v>
      </c>
      <c r="G607" s="109" t="s">
        <v>669</v>
      </c>
      <c r="H607" s="372">
        <v>0</v>
      </c>
      <c r="I607" s="372">
        <v>0</v>
      </c>
      <c r="J607" s="372">
        <v>0</v>
      </c>
      <c r="K607" s="372">
        <v>0</v>
      </c>
      <c r="L607" s="372">
        <v>0</v>
      </c>
      <c r="M607" s="372">
        <v>0</v>
      </c>
      <c r="N607" s="372">
        <v>0</v>
      </c>
      <c r="O607" s="372">
        <v>0</v>
      </c>
      <c r="P607" s="372">
        <v>0</v>
      </c>
      <c r="Q607" s="372">
        <v>0</v>
      </c>
      <c r="R607" s="372">
        <v>0</v>
      </c>
      <c r="S607" s="372">
        <v>0</v>
      </c>
      <c r="T607" s="372">
        <v>0</v>
      </c>
      <c r="U607" s="372">
        <v>0</v>
      </c>
    </row>
    <row r="608" spans="1:21" x14ac:dyDescent="0.3">
      <c r="A608" s="109" t="s">
        <v>14</v>
      </c>
      <c r="B608" s="1" t="s">
        <v>1996</v>
      </c>
      <c r="D608" s="100" t="s">
        <v>655</v>
      </c>
      <c r="E608" s="110" t="s">
        <v>656</v>
      </c>
      <c r="F608" s="109" t="s">
        <v>657</v>
      </c>
      <c r="G608" s="109" t="s">
        <v>671</v>
      </c>
      <c r="H608" s="372">
        <v>0</v>
      </c>
      <c r="I608" s="372">
        <v>0</v>
      </c>
      <c r="J608" s="372">
        <v>0</v>
      </c>
      <c r="K608" s="372">
        <v>0</v>
      </c>
      <c r="L608" s="372">
        <v>0</v>
      </c>
      <c r="M608" s="372">
        <v>0</v>
      </c>
      <c r="N608" s="372">
        <v>0</v>
      </c>
      <c r="O608" s="372">
        <v>0</v>
      </c>
      <c r="P608" s="372">
        <v>0</v>
      </c>
      <c r="Q608" s="372">
        <v>0</v>
      </c>
      <c r="R608" s="372">
        <v>0</v>
      </c>
      <c r="S608" s="372">
        <v>0</v>
      </c>
      <c r="T608" s="372">
        <v>0</v>
      </c>
      <c r="U608" s="372">
        <v>0</v>
      </c>
    </row>
    <row r="609" spans="1:21" x14ac:dyDescent="0.3">
      <c r="A609" s="109" t="s">
        <v>14</v>
      </c>
      <c r="B609" s="1" t="s">
        <v>1997</v>
      </c>
      <c r="D609" s="100" t="s">
        <v>655</v>
      </c>
      <c r="E609" s="110" t="s">
        <v>656</v>
      </c>
      <c r="F609" s="109" t="s">
        <v>657</v>
      </c>
      <c r="G609" s="109" t="s">
        <v>672</v>
      </c>
      <c r="H609" s="372">
        <v>0</v>
      </c>
      <c r="I609" s="372">
        <v>0</v>
      </c>
      <c r="J609" s="372">
        <v>0</v>
      </c>
      <c r="K609" s="372">
        <v>0</v>
      </c>
      <c r="L609" s="372">
        <v>0</v>
      </c>
      <c r="M609" s="372">
        <v>0</v>
      </c>
      <c r="N609" s="372">
        <v>0</v>
      </c>
      <c r="O609" s="372">
        <v>0</v>
      </c>
      <c r="P609" s="372">
        <v>0</v>
      </c>
      <c r="Q609" s="372">
        <v>0</v>
      </c>
      <c r="R609" s="372">
        <v>0</v>
      </c>
      <c r="S609" s="372">
        <v>0</v>
      </c>
      <c r="T609" s="372">
        <v>0</v>
      </c>
      <c r="U609" s="372">
        <v>0</v>
      </c>
    </row>
    <row r="610" spans="1:21" x14ac:dyDescent="0.3">
      <c r="A610" s="109" t="s">
        <v>14</v>
      </c>
      <c r="B610" s="1" t="s">
        <v>1998</v>
      </c>
      <c r="D610" s="100" t="s">
        <v>655</v>
      </c>
      <c r="E610" s="110" t="s">
        <v>656</v>
      </c>
      <c r="F610" s="109" t="s">
        <v>657</v>
      </c>
      <c r="G610" s="109" t="s">
        <v>673</v>
      </c>
      <c r="H610" s="372">
        <v>0</v>
      </c>
      <c r="I610" s="372">
        <v>0</v>
      </c>
      <c r="J610" s="372">
        <v>0</v>
      </c>
      <c r="K610" s="372">
        <v>0</v>
      </c>
      <c r="L610" s="372">
        <v>0</v>
      </c>
      <c r="M610" s="372">
        <v>0</v>
      </c>
      <c r="N610" s="372">
        <v>0</v>
      </c>
      <c r="O610" s="372">
        <v>0</v>
      </c>
      <c r="P610" s="372">
        <v>0</v>
      </c>
      <c r="Q610" s="372">
        <v>0</v>
      </c>
      <c r="R610" s="372">
        <v>0</v>
      </c>
      <c r="S610" s="372">
        <v>0</v>
      </c>
      <c r="T610" s="372">
        <v>0</v>
      </c>
      <c r="U610" s="372">
        <v>0</v>
      </c>
    </row>
    <row r="611" spans="1:21" x14ac:dyDescent="0.3">
      <c r="A611" s="109" t="s">
        <v>14</v>
      </c>
      <c r="B611" s="1" t="s">
        <v>1999</v>
      </c>
      <c r="D611" s="100" t="s">
        <v>655</v>
      </c>
      <c r="E611" s="110" t="s">
        <v>656</v>
      </c>
      <c r="F611" s="109" t="s">
        <v>657</v>
      </c>
      <c r="G611" s="109" t="s">
        <v>674</v>
      </c>
      <c r="H611" s="372">
        <v>0</v>
      </c>
      <c r="I611" s="372">
        <v>0</v>
      </c>
      <c r="J611" s="372">
        <v>0</v>
      </c>
      <c r="K611" s="372">
        <v>0</v>
      </c>
      <c r="L611" s="372">
        <v>0</v>
      </c>
      <c r="M611" s="372">
        <v>0</v>
      </c>
      <c r="N611" s="372">
        <v>0</v>
      </c>
      <c r="O611" s="372">
        <v>0</v>
      </c>
      <c r="P611" s="372">
        <v>0</v>
      </c>
      <c r="Q611" s="372">
        <v>0</v>
      </c>
      <c r="R611" s="372">
        <v>0</v>
      </c>
      <c r="S611" s="372">
        <v>0</v>
      </c>
      <c r="T611" s="372">
        <v>0</v>
      </c>
      <c r="U611" s="372">
        <v>0</v>
      </c>
    </row>
    <row r="612" spans="1:21" x14ac:dyDescent="0.3">
      <c r="A612" s="109" t="s">
        <v>14</v>
      </c>
      <c r="B612" s="1" t="s">
        <v>675</v>
      </c>
      <c r="D612" s="100" t="s">
        <v>655</v>
      </c>
      <c r="E612" s="110" t="s">
        <v>656</v>
      </c>
      <c r="F612" s="109" t="s">
        <v>657</v>
      </c>
      <c r="G612" s="109" t="s">
        <v>676</v>
      </c>
      <c r="H612" s="372">
        <v>0</v>
      </c>
      <c r="I612" s="372">
        <v>0</v>
      </c>
      <c r="J612" s="372">
        <v>0</v>
      </c>
      <c r="K612" s="372">
        <v>0</v>
      </c>
      <c r="L612" s="372">
        <v>0</v>
      </c>
      <c r="M612" s="372">
        <v>0</v>
      </c>
      <c r="N612" s="372">
        <v>0</v>
      </c>
      <c r="O612" s="372">
        <v>0</v>
      </c>
      <c r="P612" s="372">
        <v>0</v>
      </c>
      <c r="Q612" s="372">
        <v>0</v>
      </c>
      <c r="R612" s="372">
        <v>0</v>
      </c>
      <c r="S612" s="372">
        <v>0</v>
      </c>
      <c r="T612" s="372">
        <v>0</v>
      </c>
      <c r="U612" s="372">
        <v>0</v>
      </c>
    </row>
    <row r="613" spans="1:21" x14ac:dyDescent="0.3">
      <c r="A613" s="109" t="s">
        <v>14</v>
      </c>
      <c r="B613" s="1" t="s">
        <v>677</v>
      </c>
      <c r="D613" s="100" t="s">
        <v>655</v>
      </c>
      <c r="E613" s="110" t="s">
        <v>656</v>
      </c>
      <c r="F613" s="109" t="s">
        <v>657</v>
      </c>
      <c r="G613" s="109" t="s">
        <v>678</v>
      </c>
      <c r="H613" s="372">
        <v>0</v>
      </c>
      <c r="I613" s="372">
        <v>0</v>
      </c>
      <c r="J613" s="372">
        <v>0</v>
      </c>
      <c r="K613" s="372">
        <v>0</v>
      </c>
      <c r="L613" s="372">
        <v>0</v>
      </c>
      <c r="M613" s="372">
        <v>0</v>
      </c>
      <c r="N613" s="372">
        <v>0</v>
      </c>
      <c r="O613" s="372">
        <v>0</v>
      </c>
      <c r="P613" s="372">
        <v>0</v>
      </c>
      <c r="Q613" s="372">
        <v>0</v>
      </c>
      <c r="R613" s="372">
        <v>0</v>
      </c>
      <c r="S613" s="372">
        <v>0</v>
      </c>
      <c r="T613" s="372">
        <v>0</v>
      </c>
      <c r="U613" s="372">
        <v>0</v>
      </c>
    </row>
    <row r="614" spans="1:21" x14ac:dyDescent="0.3">
      <c r="A614" s="109" t="s">
        <v>14</v>
      </c>
      <c r="B614" s="1" t="s">
        <v>679</v>
      </c>
      <c r="D614" s="100" t="s">
        <v>655</v>
      </c>
      <c r="E614" s="110" t="s">
        <v>656</v>
      </c>
      <c r="F614" s="109" t="s">
        <v>657</v>
      </c>
      <c r="G614" s="109" t="s">
        <v>680</v>
      </c>
      <c r="H614" s="372">
        <v>0</v>
      </c>
      <c r="I614" s="372">
        <v>0</v>
      </c>
      <c r="J614" s="372">
        <v>0</v>
      </c>
      <c r="K614" s="372">
        <v>0</v>
      </c>
      <c r="L614" s="372">
        <v>0</v>
      </c>
      <c r="M614" s="372">
        <v>0</v>
      </c>
      <c r="N614" s="372">
        <v>0</v>
      </c>
      <c r="O614" s="372">
        <v>0</v>
      </c>
      <c r="P614" s="372">
        <v>0</v>
      </c>
      <c r="Q614" s="372">
        <v>0</v>
      </c>
      <c r="R614" s="372">
        <v>0</v>
      </c>
      <c r="S614" s="372">
        <v>0</v>
      </c>
      <c r="T614" s="372">
        <v>0</v>
      </c>
      <c r="U614" s="372">
        <v>0</v>
      </c>
    </row>
    <row r="615" spans="1:21" x14ac:dyDescent="0.3">
      <c r="A615" s="109" t="s">
        <v>14</v>
      </c>
      <c r="B615" s="1" t="s">
        <v>681</v>
      </c>
      <c r="D615" s="100" t="s">
        <v>655</v>
      </c>
      <c r="E615" s="110" t="s">
        <v>656</v>
      </c>
      <c r="F615" s="109" t="s">
        <v>657</v>
      </c>
      <c r="G615" s="109" t="s">
        <v>682</v>
      </c>
      <c r="H615" s="372">
        <v>0</v>
      </c>
      <c r="I615" s="372">
        <v>0</v>
      </c>
      <c r="J615" s="372">
        <v>0</v>
      </c>
      <c r="K615" s="372">
        <v>0</v>
      </c>
      <c r="L615" s="372">
        <v>0</v>
      </c>
      <c r="M615" s="372">
        <v>0</v>
      </c>
      <c r="N615" s="372">
        <v>0</v>
      </c>
      <c r="O615" s="372">
        <v>0</v>
      </c>
      <c r="P615" s="372">
        <v>0</v>
      </c>
      <c r="Q615" s="372">
        <v>0</v>
      </c>
      <c r="R615" s="372">
        <v>0</v>
      </c>
      <c r="S615" s="372">
        <v>0</v>
      </c>
      <c r="T615" s="372">
        <v>0</v>
      </c>
      <c r="U615" s="372">
        <v>0</v>
      </c>
    </row>
    <row r="616" spans="1:21" x14ac:dyDescent="0.3">
      <c r="A616" s="109" t="s">
        <v>14</v>
      </c>
      <c r="B616" s="1" t="s">
        <v>683</v>
      </c>
      <c r="D616" s="100" t="s">
        <v>655</v>
      </c>
      <c r="E616" s="110" t="s">
        <v>656</v>
      </c>
      <c r="F616" s="109" t="s">
        <v>657</v>
      </c>
      <c r="G616" s="109" t="s">
        <v>684</v>
      </c>
      <c r="H616" s="372">
        <v>0</v>
      </c>
      <c r="I616" s="372">
        <v>0</v>
      </c>
      <c r="J616" s="372">
        <v>0</v>
      </c>
      <c r="K616" s="372">
        <v>0</v>
      </c>
      <c r="L616" s="372">
        <v>0</v>
      </c>
      <c r="M616" s="372">
        <v>0</v>
      </c>
      <c r="N616" s="372">
        <v>0</v>
      </c>
      <c r="O616" s="372">
        <v>0</v>
      </c>
      <c r="P616" s="372">
        <v>0</v>
      </c>
      <c r="Q616" s="372">
        <v>0</v>
      </c>
      <c r="R616" s="372">
        <v>0</v>
      </c>
      <c r="S616" s="372">
        <v>0</v>
      </c>
      <c r="T616" s="372">
        <v>0</v>
      </c>
      <c r="U616" s="372">
        <v>0</v>
      </c>
    </row>
    <row r="617" spans="1:21" x14ac:dyDescent="0.3">
      <c r="A617" s="109" t="s">
        <v>14</v>
      </c>
      <c r="B617" s="1" t="s">
        <v>688</v>
      </c>
      <c r="D617" s="100" t="s">
        <v>655</v>
      </c>
      <c r="E617" s="110" t="s">
        <v>656</v>
      </c>
      <c r="F617" s="109" t="s">
        <v>657</v>
      </c>
      <c r="G617" s="109" t="s">
        <v>689</v>
      </c>
      <c r="H617" s="372">
        <v>0</v>
      </c>
      <c r="I617" s="372">
        <v>0</v>
      </c>
      <c r="J617" s="372">
        <v>0</v>
      </c>
      <c r="K617" s="372">
        <v>0</v>
      </c>
      <c r="L617" s="372">
        <v>0</v>
      </c>
      <c r="M617" s="372">
        <v>0</v>
      </c>
      <c r="N617" s="372">
        <v>0</v>
      </c>
      <c r="O617" s="372">
        <v>0</v>
      </c>
      <c r="P617" s="372">
        <v>0</v>
      </c>
      <c r="Q617" s="372">
        <v>0</v>
      </c>
      <c r="R617" s="372">
        <v>0</v>
      </c>
      <c r="S617" s="372">
        <v>0</v>
      </c>
      <c r="T617" s="372">
        <v>0</v>
      </c>
      <c r="U617" s="372">
        <v>0</v>
      </c>
    </row>
    <row r="618" spans="1:21" x14ac:dyDescent="0.3">
      <c r="A618" s="109" t="s">
        <v>14</v>
      </c>
      <c r="B618" s="1" t="s">
        <v>1990</v>
      </c>
      <c r="D618" s="110" t="s">
        <v>690</v>
      </c>
      <c r="E618" s="110" t="s">
        <v>656</v>
      </c>
      <c r="F618" s="109" t="s">
        <v>691</v>
      </c>
      <c r="G618" s="109" t="s">
        <v>692</v>
      </c>
      <c r="H618" s="372">
        <v>0</v>
      </c>
      <c r="I618" s="372">
        <v>0</v>
      </c>
      <c r="J618" s="372">
        <v>0</v>
      </c>
      <c r="K618" s="372">
        <v>0</v>
      </c>
      <c r="L618" s="372">
        <v>0</v>
      </c>
      <c r="M618" s="372">
        <v>0</v>
      </c>
      <c r="N618" s="372">
        <v>0</v>
      </c>
      <c r="O618" s="372">
        <v>0</v>
      </c>
      <c r="P618" s="372">
        <v>0</v>
      </c>
      <c r="Q618" s="372">
        <v>0</v>
      </c>
      <c r="R618" s="372">
        <v>0</v>
      </c>
      <c r="S618" s="372">
        <v>0</v>
      </c>
      <c r="T618" s="372">
        <v>0</v>
      </c>
      <c r="U618" s="372">
        <v>0</v>
      </c>
    </row>
    <row r="619" spans="1:21" x14ac:dyDescent="0.3">
      <c r="A619" s="109" t="s">
        <v>14</v>
      </c>
      <c r="B619" s="1" t="s">
        <v>27</v>
      </c>
      <c r="D619" s="100" t="s">
        <v>655</v>
      </c>
      <c r="E619" s="110" t="s">
        <v>685</v>
      </c>
      <c r="F619" s="109" t="s">
        <v>686</v>
      </c>
      <c r="G619" s="109" t="s">
        <v>687</v>
      </c>
      <c r="H619" s="372">
        <v>0</v>
      </c>
      <c r="I619" s="372">
        <v>0</v>
      </c>
      <c r="J619" s="372">
        <v>0</v>
      </c>
      <c r="K619" s="372">
        <v>0</v>
      </c>
      <c r="L619" s="372">
        <v>0</v>
      </c>
      <c r="M619" s="372">
        <v>0</v>
      </c>
      <c r="N619" s="372">
        <v>0</v>
      </c>
      <c r="O619" s="372">
        <v>0</v>
      </c>
      <c r="P619" s="372">
        <v>0</v>
      </c>
      <c r="Q619" s="372">
        <v>0</v>
      </c>
      <c r="R619" s="372">
        <v>0</v>
      </c>
      <c r="S619" s="372">
        <v>0</v>
      </c>
      <c r="T619" s="372">
        <v>0</v>
      </c>
      <c r="U619" s="372">
        <v>0</v>
      </c>
    </row>
    <row r="620" spans="1:21" x14ac:dyDescent="0.3">
      <c r="A620" s="109" t="s">
        <v>14</v>
      </c>
      <c r="B620" s="1" t="s">
        <v>29</v>
      </c>
      <c r="D620" s="100" t="s">
        <v>655</v>
      </c>
      <c r="E620" s="110" t="s">
        <v>685</v>
      </c>
      <c r="F620" s="109" t="s">
        <v>686</v>
      </c>
      <c r="G620" s="109" t="s">
        <v>687</v>
      </c>
      <c r="H620" s="372">
        <v>0</v>
      </c>
      <c r="I620" s="372">
        <v>0</v>
      </c>
      <c r="J620" s="372">
        <v>0</v>
      </c>
      <c r="K620" s="372">
        <v>0</v>
      </c>
      <c r="L620" s="372">
        <v>0</v>
      </c>
      <c r="M620" s="372">
        <v>0</v>
      </c>
      <c r="N620" s="372">
        <v>0</v>
      </c>
      <c r="O620" s="372">
        <v>0</v>
      </c>
      <c r="P620" s="372">
        <v>0</v>
      </c>
      <c r="Q620" s="372">
        <v>0</v>
      </c>
      <c r="R620" s="372">
        <v>0</v>
      </c>
      <c r="S620" s="372">
        <v>0</v>
      </c>
      <c r="T620" s="372">
        <v>0</v>
      </c>
      <c r="U620" s="372">
        <v>0</v>
      </c>
    </row>
    <row r="621" spans="1:21" x14ac:dyDescent="0.3">
      <c r="A621" s="109" t="s">
        <v>14</v>
      </c>
      <c r="B621" s="1" t="s">
        <v>1997</v>
      </c>
      <c r="D621" s="100" t="s">
        <v>655</v>
      </c>
      <c r="E621" s="110" t="s">
        <v>685</v>
      </c>
      <c r="F621" s="109" t="s">
        <v>686</v>
      </c>
      <c r="G621" s="109" t="s">
        <v>693</v>
      </c>
      <c r="H621" s="372">
        <v>0</v>
      </c>
      <c r="I621" s="372">
        <v>0</v>
      </c>
      <c r="J621" s="372">
        <v>0</v>
      </c>
      <c r="K621" s="372">
        <v>0</v>
      </c>
      <c r="L621" s="372">
        <v>0</v>
      </c>
      <c r="M621" s="372">
        <v>0</v>
      </c>
      <c r="N621" s="372">
        <v>0</v>
      </c>
      <c r="O621" s="372">
        <v>0</v>
      </c>
      <c r="P621" s="372">
        <v>0</v>
      </c>
      <c r="Q621" s="372">
        <v>0</v>
      </c>
      <c r="R621" s="372">
        <v>0</v>
      </c>
      <c r="S621" s="372">
        <v>0</v>
      </c>
      <c r="T621" s="372">
        <v>0</v>
      </c>
      <c r="U621" s="372">
        <v>0</v>
      </c>
    </row>
    <row r="622" spans="1:21" x14ac:dyDescent="0.3">
      <c r="A622" s="109" t="s">
        <v>14</v>
      </c>
      <c r="B622" s="28" t="s">
        <v>1993</v>
      </c>
      <c r="D622" s="100" t="s">
        <v>655</v>
      </c>
      <c r="E622" s="110" t="s">
        <v>685</v>
      </c>
      <c r="F622" s="109" t="s">
        <v>686</v>
      </c>
      <c r="G622" s="109" t="s">
        <v>694</v>
      </c>
      <c r="H622" s="372">
        <v>0</v>
      </c>
      <c r="I622" s="372">
        <v>0</v>
      </c>
      <c r="J622" s="372">
        <v>0</v>
      </c>
      <c r="K622" s="372">
        <v>0</v>
      </c>
      <c r="L622" s="372">
        <v>0</v>
      </c>
      <c r="M622" s="372">
        <v>0</v>
      </c>
      <c r="N622" s="372">
        <v>0</v>
      </c>
      <c r="O622" s="372">
        <v>0</v>
      </c>
      <c r="P622" s="372">
        <v>0</v>
      </c>
      <c r="Q622" s="372">
        <v>0</v>
      </c>
      <c r="R622" s="372">
        <v>0</v>
      </c>
      <c r="S622" s="372">
        <v>0</v>
      </c>
      <c r="T622" s="372">
        <v>0</v>
      </c>
      <c r="U622" s="372">
        <v>0</v>
      </c>
    </row>
    <row r="623" spans="1:21" x14ac:dyDescent="0.3">
      <c r="A623" s="109" t="s">
        <v>14</v>
      </c>
      <c r="B623" s="28" t="s">
        <v>1993</v>
      </c>
      <c r="D623" s="100" t="s">
        <v>655</v>
      </c>
      <c r="E623" s="110" t="s">
        <v>685</v>
      </c>
      <c r="F623" s="109" t="s">
        <v>686</v>
      </c>
      <c r="G623" s="109" t="s">
        <v>695</v>
      </c>
      <c r="H623" s="372">
        <v>0</v>
      </c>
      <c r="I623" s="372">
        <v>0</v>
      </c>
      <c r="J623" s="372">
        <v>0</v>
      </c>
      <c r="K623" s="372">
        <v>0</v>
      </c>
      <c r="L623" s="372">
        <v>0</v>
      </c>
      <c r="M623" s="372">
        <v>0</v>
      </c>
      <c r="N623" s="372">
        <v>0</v>
      </c>
      <c r="O623" s="372">
        <v>0</v>
      </c>
      <c r="P623" s="372">
        <v>0</v>
      </c>
      <c r="Q623" s="372">
        <v>0</v>
      </c>
      <c r="R623" s="372">
        <v>0</v>
      </c>
      <c r="S623" s="372">
        <v>0</v>
      </c>
      <c r="T623" s="372">
        <v>0</v>
      </c>
      <c r="U623" s="372">
        <v>0</v>
      </c>
    </row>
    <row r="624" spans="1:21" x14ac:dyDescent="0.3">
      <c r="A624" s="109" t="s">
        <v>14</v>
      </c>
      <c r="B624" s="28" t="s">
        <v>1995</v>
      </c>
      <c r="D624" s="100" t="s">
        <v>655</v>
      </c>
      <c r="E624" s="110" t="s">
        <v>685</v>
      </c>
      <c r="F624" s="109" t="s">
        <v>686</v>
      </c>
      <c r="G624" s="109" t="s">
        <v>696</v>
      </c>
      <c r="H624" s="372">
        <v>0</v>
      </c>
      <c r="I624" s="372">
        <v>0</v>
      </c>
      <c r="J624" s="372">
        <v>0</v>
      </c>
      <c r="K624" s="372">
        <v>0</v>
      </c>
      <c r="L624" s="372">
        <v>0</v>
      </c>
      <c r="M624" s="372">
        <v>0</v>
      </c>
      <c r="N624" s="372">
        <v>0</v>
      </c>
      <c r="O624" s="372">
        <v>0</v>
      </c>
      <c r="P624" s="372">
        <v>0</v>
      </c>
      <c r="Q624" s="372">
        <v>0</v>
      </c>
      <c r="R624" s="372">
        <v>0</v>
      </c>
      <c r="S624" s="372">
        <v>0</v>
      </c>
      <c r="T624" s="372">
        <v>0</v>
      </c>
      <c r="U624" s="372">
        <v>0</v>
      </c>
    </row>
    <row r="625" spans="1:21" x14ac:dyDescent="0.3">
      <c r="A625" s="109" t="s">
        <v>14</v>
      </c>
      <c r="B625" s="1" t="s">
        <v>30</v>
      </c>
      <c r="D625" s="100" t="s">
        <v>655</v>
      </c>
      <c r="E625" s="110" t="s">
        <v>685</v>
      </c>
      <c r="F625" s="109" t="s">
        <v>686</v>
      </c>
      <c r="G625" s="109" t="s">
        <v>697</v>
      </c>
      <c r="H625" s="372">
        <v>0</v>
      </c>
      <c r="I625" s="372">
        <v>0</v>
      </c>
      <c r="J625" s="372">
        <v>0</v>
      </c>
      <c r="K625" s="372">
        <v>0</v>
      </c>
      <c r="L625" s="372">
        <v>0</v>
      </c>
      <c r="M625" s="372">
        <v>0</v>
      </c>
      <c r="N625" s="372">
        <v>0</v>
      </c>
      <c r="O625" s="372">
        <v>0</v>
      </c>
      <c r="P625" s="372">
        <v>0</v>
      </c>
      <c r="Q625" s="372">
        <v>0</v>
      </c>
      <c r="R625" s="372">
        <v>0</v>
      </c>
      <c r="S625" s="372">
        <v>0</v>
      </c>
      <c r="T625" s="372">
        <v>0</v>
      </c>
      <c r="U625" s="372">
        <v>0</v>
      </c>
    </row>
    <row r="626" spans="1:21" x14ac:dyDescent="0.3">
      <c r="A626" s="109" t="s">
        <v>14</v>
      </c>
      <c r="B626" s="1" t="s">
        <v>15</v>
      </c>
      <c r="D626" s="100" t="s">
        <v>655</v>
      </c>
      <c r="E626" s="110" t="s">
        <v>685</v>
      </c>
      <c r="F626" s="109" t="s">
        <v>686</v>
      </c>
      <c r="G626" s="109" t="s">
        <v>698</v>
      </c>
      <c r="H626" s="372">
        <v>0</v>
      </c>
      <c r="I626" s="372">
        <v>0</v>
      </c>
      <c r="J626" s="372">
        <v>0</v>
      </c>
      <c r="K626" s="372">
        <v>0</v>
      </c>
      <c r="L626" s="372">
        <v>0</v>
      </c>
      <c r="M626" s="372">
        <v>0</v>
      </c>
      <c r="N626" s="372">
        <v>0</v>
      </c>
      <c r="O626" s="372">
        <v>0</v>
      </c>
      <c r="P626" s="372">
        <v>0</v>
      </c>
      <c r="Q626" s="372">
        <v>0</v>
      </c>
      <c r="R626" s="372">
        <v>0</v>
      </c>
      <c r="S626" s="372">
        <v>0</v>
      </c>
      <c r="T626" s="372">
        <v>0</v>
      </c>
      <c r="U626" s="372">
        <v>0</v>
      </c>
    </row>
    <row r="627" spans="1:21" x14ac:dyDescent="0.3">
      <c r="A627" s="109" t="s">
        <v>14</v>
      </c>
      <c r="B627" s="1" t="s">
        <v>32</v>
      </c>
      <c r="D627" s="100" t="s">
        <v>655</v>
      </c>
      <c r="E627" s="110" t="s">
        <v>685</v>
      </c>
      <c r="F627" s="109" t="s">
        <v>686</v>
      </c>
      <c r="G627" s="109" t="s">
        <v>699</v>
      </c>
      <c r="H627" s="372">
        <v>0</v>
      </c>
      <c r="I627" s="372">
        <v>0</v>
      </c>
      <c r="J627" s="372">
        <v>0</v>
      </c>
      <c r="K627" s="372">
        <v>0</v>
      </c>
      <c r="L627" s="372">
        <v>0</v>
      </c>
      <c r="M627" s="372">
        <v>0</v>
      </c>
      <c r="N627" s="372">
        <v>0</v>
      </c>
      <c r="O627" s="372">
        <v>0</v>
      </c>
      <c r="P627" s="372">
        <v>0</v>
      </c>
      <c r="Q627" s="372">
        <v>0</v>
      </c>
      <c r="R627" s="372">
        <v>0</v>
      </c>
      <c r="S627" s="372">
        <v>0</v>
      </c>
      <c r="T627" s="372">
        <v>0</v>
      </c>
      <c r="U627" s="372">
        <v>0</v>
      </c>
    </row>
    <row r="628" spans="1:21" x14ac:dyDescent="0.3">
      <c r="A628" s="109" t="s">
        <v>14</v>
      </c>
      <c r="B628" s="1" t="s">
        <v>19</v>
      </c>
      <c r="D628" s="100" t="s">
        <v>655</v>
      </c>
      <c r="E628" s="110" t="s">
        <v>685</v>
      </c>
      <c r="F628" s="109" t="s">
        <v>686</v>
      </c>
      <c r="G628" s="109" t="s">
        <v>700</v>
      </c>
      <c r="H628" s="372">
        <v>0</v>
      </c>
      <c r="I628" s="372">
        <v>0</v>
      </c>
      <c r="J628" s="372">
        <v>0</v>
      </c>
      <c r="K628" s="372">
        <v>0</v>
      </c>
      <c r="L628" s="372">
        <v>0</v>
      </c>
      <c r="M628" s="372">
        <v>0</v>
      </c>
      <c r="N628" s="372">
        <v>0</v>
      </c>
      <c r="O628" s="372">
        <v>0</v>
      </c>
      <c r="P628" s="372">
        <v>0</v>
      </c>
      <c r="Q628" s="372">
        <v>0</v>
      </c>
      <c r="R628" s="372">
        <v>0</v>
      </c>
      <c r="S628" s="372">
        <v>0</v>
      </c>
      <c r="T628" s="372">
        <v>0</v>
      </c>
      <c r="U628" s="372">
        <v>0</v>
      </c>
    </row>
    <row r="629" spans="1:21" x14ac:dyDescent="0.3">
      <c r="A629" s="109" t="s">
        <v>14</v>
      </c>
      <c r="B629" s="1" t="s">
        <v>21</v>
      </c>
      <c r="D629" s="100" t="s">
        <v>655</v>
      </c>
      <c r="E629" s="110" t="s">
        <v>685</v>
      </c>
      <c r="F629" s="109" t="s">
        <v>686</v>
      </c>
      <c r="G629" s="109" t="s">
        <v>701</v>
      </c>
      <c r="H629" s="372">
        <v>0</v>
      </c>
      <c r="I629" s="372">
        <v>0</v>
      </c>
      <c r="J629" s="372">
        <v>0</v>
      </c>
      <c r="K629" s="372">
        <v>0</v>
      </c>
      <c r="L629" s="372">
        <v>0</v>
      </c>
      <c r="M629" s="372">
        <v>0</v>
      </c>
      <c r="N629" s="372">
        <v>0</v>
      </c>
      <c r="O629" s="372">
        <v>0</v>
      </c>
      <c r="P629" s="372">
        <v>0</v>
      </c>
      <c r="Q629" s="372">
        <v>0</v>
      </c>
      <c r="R629" s="372">
        <v>0</v>
      </c>
      <c r="S629" s="372">
        <v>0</v>
      </c>
      <c r="T629" s="372">
        <v>0</v>
      </c>
      <c r="U629" s="372">
        <v>0</v>
      </c>
    </row>
    <row r="630" spans="1:21" x14ac:dyDescent="0.3">
      <c r="A630" s="109" t="s">
        <v>14</v>
      </c>
      <c r="B630" s="1" t="s">
        <v>1997</v>
      </c>
      <c r="D630" s="100" t="s">
        <v>655</v>
      </c>
      <c r="E630" s="110" t="s">
        <v>685</v>
      </c>
      <c r="F630" s="109" t="s">
        <v>686</v>
      </c>
      <c r="G630" s="109" t="s">
        <v>702</v>
      </c>
      <c r="H630" s="391">
        <v>0</v>
      </c>
      <c r="I630" s="391">
        <v>0</v>
      </c>
      <c r="J630" s="391">
        <v>0</v>
      </c>
      <c r="K630" s="391">
        <v>0</v>
      </c>
      <c r="L630" s="391">
        <v>0</v>
      </c>
      <c r="M630" s="391">
        <v>0</v>
      </c>
      <c r="N630" s="391">
        <v>0</v>
      </c>
      <c r="O630" s="391">
        <v>0</v>
      </c>
      <c r="P630" s="391">
        <v>0</v>
      </c>
      <c r="Q630" s="391">
        <v>0</v>
      </c>
      <c r="R630" s="391">
        <v>0</v>
      </c>
      <c r="S630" s="391">
        <v>0</v>
      </c>
      <c r="T630" s="391">
        <v>0</v>
      </c>
      <c r="U630" s="391">
        <v>0</v>
      </c>
    </row>
    <row r="631" spans="1:21" x14ac:dyDescent="0.3">
      <c r="A631" s="109" t="s">
        <v>14</v>
      </c>
      <c r="B631" s="1" t="s">
        <v>670</v>
      </c>
      <c r="D631" s="100" t="s">
        <v>655</v>
      </c>
      <c r="E631" s="110" t="s">
        <v>685</v>
      </c>
      <c r="F631" s="109" t="s">
        <v>686</v>
      </c>
      <c r="G631" s="109" t="s">
        <v>702</v>
      </c>
      <c r="H631" s="391">
        <v>0</v>
      </c>
      <c r="I631" s="391">
        <v>0</v>
      </c>
      <c r="J631" s="391">
        <v>0</v>
      </c>
      <c r="K631" s="391">
        <v>0</v>
      </c>
      <c r="L631" s="391">
        <v>0</v>
      </c>
      <c r="M631" s="391">
        <v>0</v>
      </c>
      <c r="N631" s="391">
        <v>0</v>
      </c>
      <c r="O631" s="391">
        <v>0</v>
      </c>
      <c r="P631" s="391">
        <v>0</v>
      </c>
      <c r="Q631" s="391">
        <v>0</v>
      </c>
      <c r="R631" s="391">
        <v>0</v>
      </c>
      <c r="S631" s="391">
        <v>0</v>
      </c>
      <c r="T631" s="391">
        <v>0</v>
      </c>
      <c r="U631" s="391">
        <v>0</v>
      </c>
    </row>
    <row r="632" spans="1:21" x14ac:dyDescent="0.3">
      <c r="A632" s="109" t="s">
        <v>14</v>
      </c>
      <c r="B632" s="1" t="s">
        <v>1996</v>
      </c>
      <c r="D632" s="100" t="s">
        <v>655</v>
      </c>
      <c r="E632" s="110" t="s">
        <v>685</v>
      </c>
      <c r="F632" s="109" t="s">
        <v>686</v>
      </c>
      <c r="G632" s="109" t="s">
        <v>703</v>
      </c>
      <c r="H632" s="391">
        <v>0</v>
      </c>
      <c r="I632" s="391">
        <v>0</v>
      </c>
      <c r="J632" s="391">
        <v>0</v>
      </c>
      <c r="K632" s="391">
        <v>0</v>
      </c>
      <c r="L632" s="391">
        <v>0</v>
      </c>
      <c r="M632" s="391">
        <v>0</v>
      </c>
      <c r="N632" s="391">
        <v>0</v>
      </c>
      <c r="O632" s="391">
        <v>0</v>
      </c>
      <c r="P632" s="391">
        <v>0</v>
      </c>
      <c r="Q632" s="391">
        <v>0</v>
      </c>
      <c r="R632" s="391">
        <v>0</v>
      </c>
      <c r="S632" s="391">
        <v>0</v>
      </c>
      <c r="T632" s="391">
        <v>0</v>
      </c>
      <c r="U632" s="391">
        <v>0</v>
      </c>
    </row>
    <row r="633" spans="1:21" x14ac:dyDescent="0.3">
      <c r="A633" s="109" t="s">
        <v>14</v>
      </c>
      <c r="B633" s="1" t="s">
        <v>1997</v>
      </c>
      <c r="D633" s="100" t="s">
        <v>655</v>
      </c>
      <c r="E633" s="110" t="s">
        <v>685</v>
      </c>
      <c r="F633" s="109" t="s">
        <v>686</v>
      </c>
      <c r="G633" s="109" t="s">
        <v>704</v>
      </c>
      <c r="H633" s="391">
        <v>0</v>
      </c>
      <c r="I633" s="391">
        <v>0</v>
      </c>
      <c r="J633" s="391">
        <v>0</v>
      </c>
      <c r="K633" s="391">
        <v>0</v>
      </c>
      <c r="L633" s="391">
        <v>0</v>
      </c>
      <c r="M633" s="391">
        <v>0</v>
      </c>
      <c r="N633" s="391">
        <v>0</v>
      </c>
      <c r="O633" s="391">
        <v>0</v>
      </c>
      <c r="P633" s="391">
        <v>0</v>
      </c>
      <c r="Q633" s="391">
        <v>0</v>
      </c>
      <c r="R633" s="391">
        <v>0</v>
      </c>
      <c r="S633" s="391">
        <v>0</v>
      </c>
      <c r="T633" s="391">
        <v>0</v>
      </c>
      <c r="U633" s="391">
        <v>0</v>
      </c>
    </row>
    <row r="634" spans="1:21" x14ac:dyDescent="0.3">
      <c r="A634" s="109" t="s">
        <v>14</v>
      </c>
      <c r="B634" s="1" t="s">
        <v>1998</v>
      </c>
      <c r="D634" s="100" t="s">
        <v>655</v>
      </c>
      <c r="E634" s="110" t="s">
        <v>685</v>
      </c>
      <c r="F634" s="109" t="s">
        <v>686</v>
      </c>
      <c r="G634" s="109" t="s">
        <v>710</v>
      </c>
      <c r="H634" s="391">
        <v>0</v>
      </c>
      <c r="I634" s="391">
        <v>0</v>
      </c>
      <c r="J634" s="391">
        <v>0</v>
      </c>
      <c r="K634" s="391">
        <v>0</v>
      </c>
      <c r="L634" s="391">
        <v>0</v>
      </c>
      <c r="M634" s="391">
        <v>0</v>
      </c>
      <c r="N634" s="391">
        <v>0</v>
      </c>
      <c r="O634" s="391">
        <v>0</v>
      </c>
      <c r="P634" s="391">
        <v>0</v>
      </c>
      <c r="Q634" s="391">
        <v>0</v>
      </c>
      <c r="R634" s="391">
        <v>0</v>
      </c>
      <c r="S634" s="391">
        <v>0</v>
      </c>
      <c r="T634" s="391">
        <v>0</v>
      </c>
      <c r="U634" s="391">
        <v>0</v>
      </c>
    </row>
    <row r="635" spans="1:21" x14ac:dyDescent="0.3">
      <c r="A635" s="109" t="s">
        <v>14</v>
      </c>
      <c r="B635" s="1" t="s">
        <v>1999</v>
      </c>
      <c r="D635" s="100" t="s">
        <v>655</v>
      </c>
      <c r="E635" s="110" t="s">
        <v>685</v>
      </c>
      <c r="F635" s="109" t="s">
        <v>686</v>
      </c>
      <c r="G635" s="109" t="s">
        <v>711</v>
      </c>
      <c r="H635" s="391">
        <v>0</v>
      </c>
      <c r="I635" s="391">
        <v>0</v>
      </c>
      <c r="J635" s="391">
        <v>0</v>
      </c>
      <c r="K635" s="391">
        <v>0</v>
      </c>
      <c r="L635" s="391">
        <v>0</v>
      </c>
      <c r="M635" s="391">
        <v>0</v>
      </c>
      <c r="N635" s="391">
        <v>0</v>
      </c>
      <c r="O635" s="391">
        <v>0</v>
      </c>
      <c r="P635" s="391">
        <v>0</v>
      </c>
      <c r="Q635" s="391">
        <v>0</v>
      </c>
      <c r="R635" s="391">
        <v>0</v>
      </c>
      <c r="S635" s="391">
        <v>0</v>
      </c>
      <c r="T635" s="391">
        <v>0</v>
      </c>
      <c r="U635" s="391">
        <v>0</v>
      </c>
    </row>
    <row r="636" spans="1:21" x14ac:dyDescent="0.3">
      <c r="A636" s="109" t="s">
        <v>14</v>
      </c>
      <c r="B636" s="1" t="s">
        <v>675</v>
      </c>
      <c r="D636" s="100" t="s">
        <v>655</v>
      </c>
      <c r="E636" s="110" t="s">
        <v>685</v>
      </c>
      <c r="F636" s="109" t="s">
        <v>686</v>
      </c>
      <c r="G636" s="109" t="s">
        <v>712</v>
      </c>
      <c r="H636" s="391">
        <v>0</v>
      </c>
      <c r="I636" s="391">
        <v>0</v>
      </c>
      <c r="J636" s="391">
        <v>0</v>
      </c>
      <c r="K636" s="391">
        <v>0</v>
      </c>
      <c r="L636" s="391">
        <v>0</v>
      </c>
      <c r="M636" s="391">
        <v>0</v>
      </c>
      <c r="N636" s="391">
        <v>0</v>
      </c>
      <c r="O636" s="391">
        <v>0</v>
      </c>
      <c r="P636" s="391">
        <v>0</v>
      </c>
      <c r="Q636" s="391">
        <v>0</v>
      </c>
      <c r="R636" s="391">
        <v>0</v>
      </c>
      <c r="S636" s="391">
        <v>0</v>
      </c>
      <c r="T636" s="391">
        <v>0</v>
      </c>
      <c r="U636" s="391">
        <v>0</v>
      </c>
    </row>
    <row r="637" spans="1:21" x14ac:dyDescent="0.3">
      <c r="A637" s="109" t="s">
        <v>14</v>
      </c>
      <c r="B637" s="1" t="s">
        <v>677</v>
      </c>
      <c r="D637" s="100" t="s">
        <v>655</v>
      </c>
      <c r="E637" s="110" t="s">
        <v>685</v>
      </c>
      <c r="F637" s="109" t="s">
        <v>686</v>
      </c>
      <c r="G637" s="109" t="s">
        <v>713</v>
      </c>
      <c r="H637" s="391">
        <v>0</v>
      </c>
      <c r="I637" s="391">
        <v>0</v>
      </c>
      <c r="J637" s="391">
        <v>0</v>
      </c>
      <c r="K637" s="391">
        <v>0</v>
      </c>
      <c r="L637" s="391">
        <v>0</v>
      </c>
      <c r="M637" s="391">
        <v>0</v>
      </c>
      <c r="N637" s="391">
        <v>0</v>
      </c>
      <c r="O637" s="391">
        <v>0</v>
      </c>
      <c r="P637" s="391">
        <v>0</v>
      </c>
      <c r="Q637" s="391">
        <v>0</v>
      </c>
      <c r="R637" s="391">
        <v>0</v>
      </c>
      <c r="S637" s="391">
        <v>0</v>
      </c>
      <c r="T637" s="391">
        <v>0</v>
      </c>
      <c r="U637" s="391">
        <v>0</v>
      </c>
    </row>
    <row r="638" spans="1:21" x14ac:dyDescent="0.3">
      <c r="A638" s="109" t="s">
        <v>14</v>
      </c>
      <c r="B638" s="1" t="s">
        <v>679</v>
      </c>
      <c r="D638" s="100" t="s">
        <v>655</v>
      </c>
      <c r="E638" s="110" t="s">
        <v>685</v>
      </c>
      <c r="F638" s="109" t="s">
        <v>686</v>
      </c>
      <c r="G638" s="109" t="s">
        <v>714</v>
      </c>
      <c r="H638" s="391">
        <v>0</v>
      </c>
      <c r="I638" s="391">
        <v>0</v>
      </c>
      <c r="J638" s="391">
        <v>0</v>
      </c>
      <c r="K638" s="391">
        <v>0</v>
      </c>
      <c r="L638" s="391">
        <v>0</v>
      </c>
      <c r="M638" s="391">
        <v>0</v>
      </c>
      <c r="N638" s="391">
        <v>0</v>
      </c>
      <c r="O638" s="391">
        <v>0</v>
      </c>
      <c r="P638" s="391">
        <v>0</v>
      </c>
      <c r="Q638" s="391">
        <v>0</v>
      </c>
      <c r="R638" s="391">
        <v>0</v>
      </c>
      <c r="S638" s="391">
        <v>0</v>
      </c>
      <c r="T638" s="391">
        <v>0</v>
      </c>
      <c r="U638" s="391">
        <v>0</v>
      </c>
    </row>
    <row r="639" spans="1:21" x14ac:dyDescent="0.3">
      <c r="A639" s="109" t="s">
        <v>14</v>
      </c>
      <c r="B639" s="1" t="s">
        <v>681</v>
      </c>
      <c r="D639" s="100" t="s">
        <v>655</v>
      </c>
      <c r="E639" s="110" t="s">
        <v>685</v>
      </c>
      <c r="F639" s="109" t="s">
        <v>686</v>
      </c>
      <c r="G639" s="109" t="s">
        <v>715</v>
      </c>
      <c r="H639" s="391">
        <v>0</v>
      </c>
      <c r="I639" s="391">
        <v>0</v>
      </c>
      <c r="J639" s="391">
        <v>0</v>
      </c>
      <c r="K639" s="391">
        <v>0</v>
      </c>
      <c r="L639" s="391">
        <v>0</v>
      </c>
      <c r="M639" s="391">
        <v>0</v>
      </c>
      <c r="N639" s="391">
        <v>0</v>
      </c>
      <c r="O639" s="391">
        <v>0</v>
      </c>
      <c r="P639" s="391">
        <v>0</v>
      </c>
      <c r="Q639" s="391">
        <v>0</v>
      </c>
      <c r="R639" s="391">
        <v>0</v>
      </c>
      <c r="S639" s="391">
        <v>0</v>
      </c>
      <c r="T639" s="391">
        <v>0</v>
      </c>
      <c r="U639" s="391">
        <v>0</v>
      </c>
    </row>
    <row r="640" spans="1:21" x14ac:dyDescent="0.3">
      <c r="A640" s="109" t="s">
        <v>14</v>
      </c>
      <c r="B640" s="1" t="s">
        <v>683</v>
      </c>
      <c r="D640" s="100" t="s">
        <v>655</v>
      </c>
      <c r="E640" s="110" t="s">
        <v>685</v>
      </c>
      <c r="F640" s="109" t="s">
        <v>686</v>
      </c>
      <c r="G640" s="109" t="s">
        <v>716</v>
      </c>
      <c r="H640" s="391">
        <v>0</v>
      </c>
      <c r="I640" s="391">
        <v>0</v>
      </c>
      <c r="J640" s="391">
        <v>0</v>
      </c>
      <c r="K640" s="391">
        <v>0</v>
      </c>
      <c r="L640" s="391">
        <v>0</v>
      </c>
      <c r="M640" s="391">
        <v>0</v>
      </c>
      <c r="N640" s="391">
        <v>0</v>
      </c>
      <c r="O640" s="391">
        <v>0</v>
      </c>
      <c r="P640" s="391">
        <v>0</v>
      </c>
      <c r="Q640" s="391">
        <v>0</v>
      </c>
      <c r="R640" s="391">
        <v>0</v>
      </c>
      <c r="S640" s="391">
        <v>0</v>
      </c>
      <c r="T640" s="391">
        <v>0</v>
      </c>
      <c r="U640" s="391">
        <v>0</v>
      </c>
    </row>
    <row r="641" spans="1:21" x14ac:dyDescent="0.3">
      <c r="A641" s="109" t="s">
        <v>14</v>
      </c>
      <c r="B641" s="1" t="s">
        <v>688</v>
      </c>
      <c r="D641" s="100" t="s">
        <v>655</v>
      </c>
      <c r="E641" s="110" t="s">
        <v>685</v>
      </c>
      <c r="F641" s="109" t="s">
        <v>686</v>
      </c>
      <c r="G641" s="109" t="s">
        <v>717</v>
      </c>
      <c r="H641" s="391">
        <v>0</v>
      </c>
      <c r="I641" s="391">
        <v>0</v>
      </c>
      <c r="J641" s="391">
        <v>0</v>
      </c>
      <c r="K641" s="391">
        <v>0</v>
      </c>
      <c r="L641" s="391">
        <v>0</v>
      </c>
      <c r="M641" s="391">
        <v>0</v>
      </c>
      <c r="N641" s="391">
        <v>0</v>
      </c>
      <c r="O641" s="391">
        <v>0</v>
      </c>
      <c r="P641" s="391">
        <v>0</v>
      </c>
      <c r="Q641" s="391">
        <v>0</v>
      </c>
      <c r="R641" s="391">
        <v>0</v>
      </c>
      <c r="S641" s="391">
        <v>0</v>
      </c>
      <c r="T641" s="391">
        <v>0</v>
      </c>
      <c r="U641" s="391">
        <v>0</v>
      </c>
    </row>
    <row r="642" spans="1:21" x14ac:dyDescent="0.3">
      <c r="A642" s="109" t="s">
        <v>14</v>
      </c>
      <c r="B642" s="1" t="s">
        <v>1990</v>
      </c>
      <c r="D642" s="110" t="s">
        <v>690</v>
      </c>
      <c r="E642" s="203" t="s">
        <v>685</v>
      </c>
      <c r="F642" s="109" t="s">
        <v>718</v>
      </c>
      <c r="G642" s="109" t="s">
        <v>719</v>
      </c>
      <c r="H642" s="372">
        <v>0</v>
      </c>
      <c r="I642" s="372">
        <v>0</v>
      </c>
      <c r="J642" s="372">
        <v>0</v>
      </c>
      <c r="K642" s="372">
        <v>0</v>
      </c>
      <c r="L642" s="372">
        <v>0</v>
      </c>
      <c r="M642" s="372">
        <v>0</v>
      </c>
      <c r="N642" s="372">
        <v>0</v>
      </c>
      <c r="O642" s="372">
        <v>0</v>
      </c>
      <c r="P642" s="372">
        <v>0</v>
      </c>
      <c r="Q642" s="372">
        <v>0</v>
      </c>
      <c r="R642" s="372">
        <v>0</v>
      </c>
      <c r="S642" s="372">
        <v>0</v>
      </c>
      <c r="T642" s="372">
        <v>0</v>
      </c>
      <c r="U642" s="372">
        <v>0</v>
      </c>
    </row>
    <row r="643" spans="1:21" x14ac:dyDescent="0.3">
      <c r="A643" s="109" t="s">
        <v>14</v>
      </c>
      <c r="B643" s="1" t="s">
        <v>15</v>
      </c>
      <c r="D643" s="100" t="s">
        <v>655</v>
      </c>
      <c r="E643" s="203" t="s">
        <v>705</v>
      </c>
      <c r="F643" s="109" t="s">
        <v>706</v>
      </c>
      <c r="G643" s="109" t="s">
        <v>720</v>
      </c>
      <c r="H643" s="372">
        <v>19.11</v>
      </c>
      <c r="I643" s="372">
        <v>19.11</v>
      </c>
      <c r="J643" s="372">
        <v>19.11</v>
      </c>
      <c r="K643" s="372" t="s">
        <v>1991</v>
      </c>
      <c r="L643" s="372">
        <v>19.11</v>
      </c>
      <c r="M643" s="372">
        <v>19.11</v>
      </c>
      <c r="N643" s="372">
        <v>19.11</v>
      </c>
      <c r="O643" s="372">
        <v>19.11</v>
      </c>
      <c r="P643" s="372">
        <v>19.11</v>
      </c>
      <c r="Q643" s="372">
        <v>19.11</v>
      </c>
      <c r="R643" s="372">
        <v>19.11</v>
      </c>
      <c r="S643" s="372">
        <v>19.11</v>
      </c>
      <c r="T643" s="372">
        <v>19.11</v>
      </c>
      <c r="U643" s="372">
        <v>19.11</v>
      </c>
    </row>
    <row r="644" spans="1:21" x14ac:dyDescent="0.3">
      <c r="A644" s="109" t="s">
        <v>14</v>
      </c>
      <c r="B644" s="1" t="s">
        <v>32</v>
      </c>
      <c r="D644" s="100" t="s">
        <v>655</v>
      </c>
      <c r="E644" s="203" t="s">
        <v>705</v>
      </c>
      <c r="F644" s="109" t="s">
        <v>706</v>
      </c>
      <c r="G644" s="109" t="s">
        <v>707</v>
      </c>
      <c r="H644" s="372">
        <v>19.11</v>
      </c>
      <c r="I644" s="372">
        <v>19.11</v>
      </c>
      <c r="J644" s="372">
        <v>19.11</v>
      </c>
      <c r="K644" s="372" t="s">
        <v>1991</v>
      </c>
      <c r="L644" s="372">
        <v>19.11</v>
      </c>
      <c r="M644" s="372">
        <v>19.11</v>
      </c>
      <c r="N644" s="372">
        <v>19.11</v>
      </c>
      <c r="O644" s="372">
        <v>19.11</v>
      </c>
      <c r="P644" s="372">
        <v>19.11</v>
      </c>
      <c r="Q644" s="372">
        <v>19.11</v>
      </c>
      <c r="R644" s="372">
        <v>19.11</v>
      </c>
      <c r="S644" s="372">
        <v>19.11</v>
      </c>
      <c r="T644" s="372">
        <v>19.11</v>
      </c>
      <c r="U644" s="372">
        <v>19.11</v>
      </c>
    </row>
    <row r="645" spans="1:21" x14ac:dyDescent="0.3">
      <c r="A645" s="109" t="s">
        <v>14</v>
      </c>
      <c r="B645" s="1" t="s">
        <v>19</v>
      </c>
      <c r="D645" s="100" t="s">
        <v>655</v>
      </c>
      <c r="E645" s="203" t="s">
        <v>705</v>
      </c>
      <c r="F645" s="109" t="s">
        <v>706</v>
      </c>
      <c r="G645" s="109" t="s">
        <v>708</v>
      </c>
      <c r="H645" s="372">
        <v>19.11</v>
      </c>
      <c r="I645" s="372">
        <v>19.11</v>
      </c>
      <c r="J645" s="372">
        <v>19.11</v>
      </c>
      <c r="K645" s="372" t="s">
        <v>1991</v>
      </c>
      <c r="L645" s="372">
        <v>19.11</v>
      </c>
      <c r="M645" s="372">
        <v>19.11</v>
      </c>
      <c r="N645" s="372">
        <v>19.11</v>
      </c>
      <c r="O645" s="372">
        <v>19.11</v>
      </c>
      <c r="P645" s="372">
        <v>19.11</v>
      </c>
      <c r="Q645" s="372">
        <v>19.11</v>
      </c>
      <c r="R645" s="372">
        <v>19.11</v>
      </c>
      <c r="S645" s="372">
        <v>19.11</v>
      </c>
      <c r="T645" s="372">
        <v>19.11</v>
      </c>
      <c r="U645" s="372">
        <v>19.11</v>
      </c>
    </row>
    <row r="646" spans="1:21" x14ac:dyDescent="0.3">
      <c r="A646" s="109" t="s">
        <v>14</v>
      </c>
      <c r="B646" s="1" t="s">
        <v>21</v>
      </c>
      <c r="D646" s="100" t="s">
        <v>655</v>
      </c>
      <c r="E646" s="203" t="s">
        <v>705</v>
      </c>
      <c r="F646" s="109" t="s">
        <v>706</v>
      </c>
      <c r="G646" s="109" t="s">
        <v>709</v>
      </c>
      <c r="H646" s="372">
        <v>19.11</v>
      </c>
      <c r="I646" s="372">
        <v>19.11</v>
      </c>
      <c r="J646" s="372">
        <v>19.11</v>
      </c>
      <c r="K646" s="372" t="s">
        <v>1991</v>
      </c>
      <c r="L646" s="372">
        <v>19.11</v>
      </c>
      <c r="M646" s="372">
        <v>19.11</v>
      </c>
      <c r="N646" s="372">
        <v>19.11</v>
      </c>
      <c r="O646" s="372">
        <v>19.11</v>
      </c>
      <c r="P646" s="372">
        <v>19.11</v>
      </c>
      <c r="Q646" s="372">
        <v>19.11</v>
      </c>
      <c r="R646" s="372">
        <v>19.11</v>
      </c>
      <c r="S646" s="372">
        <v>19.11</v>
      </c>
      <c r="T646" s="372">
        <v>19.11</v>
      </c>
      <c r="U646" s="372">
        <v>19.11</v>
      </c>
    </row>
    <row r="647" spans="1:21" ht="43.2" x14ac:dyDescent="0.3">
      <c r="A647" s="109" t="s">
        <v>14</v>
      </c>
      <c r="B647" s="28" t="s">
        <v>1992</v>
      </c>
      <c r="C647" s="109" t="s">
        <v>564</v>
      </c>
      <c r="D647" s="100" t="s">
        <v>722</v>
      </c>
      <c r="E647" s="110" t="s">
        <v>741</v>
      </c>
      <c r="F647" s="109" t="s">
        <v>724</v>
      </c>
      <c r="G647" s="109" t="s">
        <v>725</v>
      </c>
      <c r="H647" s="372">
        <v>0</v>
      </c>
      <c r="I647" s="372">
        <v>0</v>
      </c>
      <c r="J647" s="372">
        <v>0</v>
      </c>
      <c r="K647" s="372" t="s">
        <v>1991</v>
      </c>
      <c r="L647" s="372">
        <v>0</v>
      </c>
      <c r="M647" s="372">
        <v>0</v>
      </c>
      <c r="N647" s="372">
        <v>0</v>
      </c>
      <c r="O647" s="372">
        <v>0</v>
      </c>
      <c r="P647" s="372">
        <v>0</v>
      </c>
      <c r="Q647" s="372">
        <v>0</v>
      </c>
      <c r="R647" s="372">
        <v>0</v>
      </c>
      <c r="S647" s="372" t="s">
        <v>1991</v>
      </c>
      <c r="T647" s="372">
        <v>0</v>
      </c>
      <c r="U647" s="372">
        <v>0</v>
      </c>
    </row>
    <row r="648" spans="1:21" ht="43.2" x14ac:dyDescent="0.3">
      <c r="A648" s="109" t="s">
        <v>14</v>
      </c>
      <c r="B648" s="28" t="s">
        <v>1993</v>
      </c>
      <c r="C648" s="109" t="s">
        <v>564</v>
      </c>
      <c r="D648" s="100" t="s">
        <v>722</v>
      </c>
      <c r="E648" s="110" t="s">
        <v>741</v>
      </c>
      <c r="F648" s="109" t="s">
        <v>724</v>
      </c>
      <c r="G648" s="109" t="s">
        <v>726</v>
      </c>
      <c r="H648" s="372">
        <v>0</v>
      </c>
      <c r="I648" s="372">
        <v>0</v>
      </c>
      <c r="J648" s="372">
        <v>0</v>
      </c>
      <c r="K648" s="372" t="s">
        <v>1991</v>
      </c>
      <c r="L648" s="372">
        <v>0</v>
      </c>
      <c r="M648" s="372">
        <v>0</v>
      </c>
      <c r="N648" s="372">
        <v>0</v>
      </c>
      <c r="O648" s="372">
        <v>0</v>
      </c>
      <c r="P648" s="372">
        <v>0</v>
      </c>
      <c r="Q648" s="372">
        <v>0</v>
      </c>
      <c r="R648" s="372">
        <v>0</v>
      </c>
      <c r="S648" s="372" t="s">
        <v>1991</v>
      </c>
      <c r="T648" s="372">
        <v>0</v>
      </c>
      <c r="U648" s="372">
        <v>0</v>
      </c>
    </row>
    <row r="649" spans="1:21" x14ac:dyDescent="0.3">
      <c r="A649" s="109" t="s">
        <v>14</v>
      </c>
      <c r="B649" s="28" t="s">
        <v>1992</v>
      </c>
      <c r="D649" s="100" t="s">
        <v>722</v>
      </c>
      <c r="E649" s="110" t="s">
        <v>733</v>
      </c>
      <c r="F649" s="109" t="s">
        <v>724</v>
      </c>
      <c r="G649" s="109" t="s">
        <v>725</v>
      </c>
      <c r="H649" s="372">
        <v>0</v>
      </c>
      <c r="I649" s="372">
        <v>0</v>
      </c>
      <c r="J649" s="372">
        <v>0</v>
      </c>
      <c r="K649" s="372" t="s">
        <v>1991</v>
      </c>
      <c r="L649" s="372">
        <v>0</v>
      </c>
      <c r="M649" s="372">
        <v>0</v>
      </c>
      <c r="N649" s="372">
        <v>0</v>
      </c>
      <c r="O649" s="372">
        <v>0</v>
      </c>
      <c r="P649" s="372">
        <v>0</v>
      </c>
      <c r="Q649" s="372">
        <v>0</v>
      </c>
      <c r="R649" s="372">
        <v>0</v>
      </c>
      <c r="S649" s="372" t="s">
        <v>1991</v>
      </c>
      <c r="T649" s="372">
        <v>0</v>
      </c>
      <c r="U649" s="372">
        <v>0</v>
      </c>
    </row>
    <row r="650" spans="1:21" x14ac:dyDescent="0.3">
      <c r="A650" s="109" t="s">
        <v>14</v>
      </c>
      <c r="B650" s="28" t="s">
        <v>1993</v>
      </c>
      <c r="D650" s="100" t="s">
        <v>722</v>
      </c>
      <c r="E650" s="110" t="s">
        <v>733</v>
      </c>
      <c r="F650" s="109" t="s">
        <v>724</v>
      </c>
      <c r="G650" s="109" t="s">
        <v>726</v>
      </c>
      <c r="H650" s="372">
        <v>0</v>
      </c>
      <c r="I650" s="372">
        <v>0</v>
      </c>
      <c r="J650" s="372">
        <v>0</v>
      </c>
      <c r="K650" s="372" t="s">
        <v>1991</v>
      </c>
      <c r="L650" s="372">
        <v>0</v>
      </c>
      <c r="M650" s="372">
        <v>0</v>
      </c>
      <c r="N650" s="372">
        <v>0</v>
      </c>
      <c r="O650" s="372">
        <v>0</v>
      </c>
      <c r="P650" s="372">
        <v>0</v>
      </c>
      <c r="Q650" s="372">
        <v>0</v>
      </c>
      <c r="R650" s="372">
        <v>0</v>
      </c>
      <c r="S650" s="372" t="s">
        <v>1991</v>
      </c>
      <c r="T650" s="372">
        <v>0</v>
      </c>
      <c r="U650" s="372">
        <v>0</v>
      </c>
    </row>
    <row r="651" spans="1:21" ht="43.2" x14ac:dyDescent="0.3">
      <c r="A651" s="109" t="s">
        <v>14</v>
      </c>
      <c r="B651" s="28" t="s">
        <v>1994</v>
      </c>
      <c r="C651" s="109" t="s">
        <v>564</v>
      </c>
      <c r="D651" s="100" t="s">
        <v>722</v>
      </c>
      <c r="E651" s="110" t="s">
        <v>741</v>
      </c>
      <c r="F651" s="109" t="s">
        <v>724</v>
      </c>
      <c r="G651" s="109" t="s">
        <v>728</v>
      </c>
      <c r="H651" s="372">
        <v>0</v>
      </c>
      <c r="I651" s="372">
        <v>0</v>
      </c>
      <c r="J651" s="372">
        <v>0</v>
      </c>
      <c r="K651" s="372" t="s">
        <v>1991</v>
      </c>
      <c r="L651" s="372">
        <v>0</v>
      </c>
      <c r="M651" s="372">
        <v>0</v>
      </c>
      <c r="N651" s="372">
        <v>0</v>
      </c>
      <c r="O651" s="372">
        <v>0</v>
      </c>
      <c r="P651" s="372">
        <v>0</v>
      </c>
      <c r="Q651" s="372">
        <v>0</v>
      </c>
      <c r="R651" s="372">
        <v>0</v>
      </c>
      <c r="S651" s="372" t="s">
        <v>1991</v>
      </c>
      <c r="T651" s="372">
        <v>0</v>
      </c>
      <c r="U651" s="372">
        <v>0</v>
      </c>
    </row>
    <row r="652" spans="1:21" ht="43.2" x14ac:dyDescent="0.3">
      <c r="A652" s="109" t="s">
        <v>14</v>
      </c>
      <c r="B652" s="28" t="s">
        <v>1995</v>
      </c>
      <c r="C652" s="109" t="s">
        <v>564</v>
      </c>
      <c r="D652" s="100" t="s">
        <v>722</v>
      </c>
      <c r="E652" s="110" t="s">
        <v>741</v>
      </c>
      <c r="F652" s="109" t="s">
        <v>724</v>
      </c>
      <c r="G652" s="109" t="s">
        <v>729</v>
      </c>
      <c r="H652" s="372">
        <v>0</v>
      </c>
      <c r="I652" s="372">
        <v>0</v>
      </c>
      <c r="J652" s="372">
        <v>0</v>
      </c>
      <c r="K652" s="372" t="s">
        <v>1991</v>
      </c>
      <c r="L652" s="372">
        <v>0</v>
      </c>
      <c r="M652" s="372">
        <v>0</v>
      </c>
      <c r="N652" s="372">
        <v>0</v>
      </c>
      <c r="O652" s="372">
        <v>0</v>
      </c>
      <c r="P652" s="372">
        <v>0</v>
      </c>
      <c r="Q652" s="372">
        <v>0</v>
      </c>
      <c r="R652" s="372">
        <v>0</v>
      </c>
      <c r="S652" s="372" t="s">
        <v>1991</v>
      </c>
      <c r="T652" s="372">
        <v>0</v>
      </c>
      <c r="U652" s="372">
        <v>0</v>
      </c>
    </row>
    <row r="653" spans="1:21" x14ac:dyDescent="0.3">
      <c r="A653" s="109" t="s">
        <v>14</v>
      </c>
      <c r="B653" s="28" t="s">
        <v>1994</v>
      </c>
      <c r="D653" s="100" t="s">
        <v>722</v>
      </c>
      <c r="E653" s="110" t="s">
        <v>733</v>
      </c>
      <c r="F653" s="109" t="s">
        <v>724</v>
      </c>
      <c r="G653" s="109" t="s">
        <v>728</v>
      </c>
      <c r="H653" s="372">
        <v>0</v>
      </c>
      <c r="I653" s="372">
        <v>0</v>
      </c>
      <c r="J653" s="372">
        <v>0</v>
      </c>
      <c r="K653" s="372" t="s">
        <v>1991</v>
      </c>
      <c r="L653" s="372">
        <v>0</v>
      </c>
      <c r="M653" s="372">
        <v>0</v>
      </c>
      <c r="N653" s="372">
        <v>0</v>
      </c>
      <c r="O653" s="372">
        <v>0</v>
      </c>
      <c r="P653" s="372">
        <v>0</v>
      </c>
      <c r="Q653" s="372">
        <v>0</v>
      </c>
      <c r="R653" s="372">
        <v>0</v>
      </c>
      <c r="S653" s="372" t="s">
        <v>1991</v>
      </c>
      <c r="T653" s="372">
        <v>0</v>
      </c>
      <c r="U653" s="372">
        <v>0</v>
      </c>
    </row>
    <row r="654" spans="1:21" x14ac:dyDescent="0.3">
      <c r="A654" s="109" t="s">
        <v>14</v>
      </c>
      <c r="B654" s="28" t="s">
        <v>1995</v>
      </c>
      <c r="D654" s="100" t="s">
        <v>722</v>
      </c>
      <c r="E654" s="110" t="s">
        <v>733</v>
      </c>
      <c r="F654" s="109" t="s">
        <v>724</v>
      </c>
      <c r="G654" s="109" t="s">
        <v>729</v>
      </c>
      <c r="H654" s="372">
        <v>0</v>
      </c>
      <c r="I654" s="372">
        <v>0</v>
      </c>
      <c r="J654" s="372">
        <v>0</v>
      </c>
      <c r="K654" s="372" t="s">
        <v>1991</v>
      </c>
      <c r="L654" s="372">
        <v>0</v>
      </c>
      <c r="M654" s="372">
        <v>0</v>
      </c>
      <c r="N654" s="372">
        <v>0</v>
      </c>
      <c r="O654" s="372">
        <v>0</v>
      </c>
      <c r="P654" s="372">
        <v>0</v>
      </c>
      <c r="Q654" s="372">
        <v>0</v>
      </c>
      <c r="R654" s="372">
        <v>0</v>
      </c>
      <c r="S654" s="372" t="s">
        <v>1991</v>
      </c>
      <c r="T654" s="372">
        <v>0</v>
      </c>
      <c r="U654" s="372">
        <v>0</v>
      </c>
    </row>
    <row r="655" spans="1:21" ht="43.2" x14ac:dyDescent="0.3">
      <c r="A655" s="109" t="s">
        <v>14</v>
      </c>
      <c r="B655" s="1" t="s">
        <v>15</v>
      </c>
      <c r="C655" s="109" t="s">
        <v>564</v>
      </c>
      <c r="D655" s="100" t="s">
        <v>722</v>
      </c>
      <c r="E655" s="110" t="s">
        <v>723</v>
      </c>
      <c r="F655" s="109" t="s">
        <v>724</v>
      </c>
      <c r="G655" s="109" t="s">
        <v>730</v>
      </c>
      <c r="H655" s="372">
        <v>0</v>
      </c>
      <c r="I655" s="372">
        <v>0</v>
      </c>
      <c r="J655" s="372">
        <v>0</v>
      </c>
      <c r="K655" s="372" t="s">
        <v>1991</v>
      </c>
      <c r="L655" s="372">
        <v>0</v>
      </c>
      <c r="M655" s="372">
        <v>0</v>
      </c>
      <c r="N655" s="372">
        <v>0</v>
      </c>
      <c r="O655" s="372">
        <v>0</v>
      </c>
      <c r="P655" s="372">
        <v>0</v>
      </c>
      <c r="Q655" s="372">
        <v>0</v>
      </c>
      <c r="R655" s="372">
        <v>0</v>
      </c>
      <c r="S655" s="372" t="s">
        <v>1991</v>
      </c>
      <c r="T655" s="372">
        <v>0</v>
      </c>
      <c r="U655" s="372">
        <v>0</v>
      </c>
    </row>
    <row r="656" spans="1:21" ht="43.2" x14ac:dyDescent="0.3">
      <c r="A656" s="109" t="s">
        <v>14</v>
      </c>
      <c r="B656" s="1" t="s">
        <v>15</v>
      </c>
      <c r="D656" s="100" t="s">
        <v>722</v>
      </c>
      <c r="E656" s="110" t="s">
        <v>735</v>
      </c>
      <c r="F656" s="109" t="s">
        <v>724</v>
      </c>
      <c r="G656" s="109" t="s">
        <v>730</v>
      </c>
      <c r="H656" s="372">
        <v>0</v>
      </c>
      <c r="I656" s="372">
        <v>0</v>
      </c>
      <c r="J656" s="372">
        <v>0</v>
      </c>
      <c r="K656" s="372" t="s">
        <v>1991</v>
      </c>
      <c r="L656" s="372">
        <v>0</v>
      </c>
      <c r="M656" s="372">
        <v>0</v>
      </c>
      <c r="N656" s="372">
        <v>0</v>
      </c>
      <c r="O656" s="372">
        <v>0</v>
      </c>
      <c r="P656" s="372">
        <v>0</v>
      </c>
      <c r="Q656" s="372">
        <v>0</v>
      </c>
      <c r="R656" s="372">
        <v>0</v>
      </c>
      <c r="S656" s="372" t="s">
        <v>1991</v>
      </c>
      <c r="T656" s="372">
        <v>0</v>
      </c>
      <c r="U656" s="372">
        <v>0</v>
      </c>
    </row>
    <row r="657" spans="1:21" ht="43.2" x14ac:dyDescent="0.3">
      <c r="A657" s="109" t="s">
        <v>14</v>
      </c>
      <c r="B657" s="1" t="s">
        <v>32</v>
      </c>
      <c r="C657" s="109" t="s">
        <v>564</v>
      </c>
      <c r="D657" s="100" t="s">
        <v>722</v>
      </c>
      <c r="E657" s="110" t="s">
        <v>741</v>
      </c>
      <c r="F657" s="109" t="s">
        <v>724</v>
      </c>
      <c r="G657" s="109" t="s">
        <v>732</v>
      </c>
      <c r="H657" s="372">
        <v>0</v>
      </c>
      <c r="I657" s="372">
        <v>0</v>
      </c>
      <c r="J657" s="372">
        <v>0</v>
      </c>
      <c r="K657" s="372" t="s">
        <v>1991</v>
      </c>
      <c r="L657" s="372">
        <v>0</v>
      </c>
      <c r="M657" s="372">
        <v>0</v>
      </c>
      <c r="N657" s="372">
        <v>0</v>
      </c>
      <c r="O657" s="372">
        <v>0</v>
      </c>
      <c r="P657" s="372">
        <v>0</v>
      </c>
      <c r="Q657" s="372">
        <v>0</v>
      </c>
      <c r="R657" s="372">
        <v>0</v>
      </c>
      <c r="S657" s="372" t="s">
        <v>1991</v>
      </c>
      <c r="T657" s="372">
        <v>0</v>
      </c>
      <c r="U657" s="372">
        <v>0</v>
      </c>
    </row>
    <row r="658" spans="1:21" x14ac:dyDescent="0.3">
      <c r="A658" s="109" t="s">
        <v>14</v>
      </c>
      <c r="B658" s="1" t="s">
        <v>32</v>
      </c>
      <c r="D658" s="100" t="s">
        <v>722</v>
      </c>
      <c r="E658" s="110" t="s">
        <v>733</v>
      </c>
      <c r="F658" s="109" t="s">
        <v>724</v>
      </c>
      <c r="G658" s="109" t="s">
        <v>732</v>
      </c>
      <c r="H658" s="372">
        <v>0</v>
      </c>
      <c r="I658" s="372">
        <v>0</v>
      </c>
      <c r="J658" s="372">
        <v>0</v>
      </c>
      <c r="K658" s="372" t="s">
        <v>1991</v>
      </c>
      <c r="L658" s="372">
        <v>0</v>
      </c>
      <c r="M658" s="372">
        <v>0</v>
      </c>
      <c r="N658" s="372">
        <v>0</v>
      </c>
      <c r="O658" s="372">
        <v>0</v>
      </c>
      <c r="P658" s="372">
        <v>0</v>
      </c>
      <c r="Q658" s="372">
        <v>0</v>
      </c>
      <c r="R658" s="372">
        <v>0</v>
      </c>
      <c r="S658" s="372" t="s">
        <v>1991</v>
      </c>
      <c r="T658" s="372">
        <v>0</v>
      </c>
      <c r="U658" s="372">
        <v>0</v>
      </c>
    </row>
    <row r="659" spans="1:21" ht="43.2" x14ac:dyDescent="0.3">
      <c r="A659" s="109" t="s">
        <v>14</v>
      </c>
      <c r="B659" s="1" t="s">
        <v>19</v>
      </c>
      <c r="C659" s="109" t="s">
        <v>564</v>
      </c>
      <c r="D659" s="100" t="s">
        <v>722</v>
      </c>
      <c r="E659" s="110" t="s">
        <v>723</v>
      </c>
      <c r="F659" s="109" t="s">
        <v>724</v>
      </c>
      <c r="G659" s="109" t="s">
        <v>734</v>
      </c>
      <c r="H659" s="372">
        <v>0</v>
      </c>
      <c r="I659" s="372">
        <v>0</v>
      </c>
      <c r="J659" s="372">
        <v>0</v>
      </c>
      <c r="K659" s="372" t="s">
        <v>1991</v>
      </c>
      <c r="L659" s="372">
        <v>0</v>
      </c>
      <c r="M659" s="372">
        <v>0</v>
      </c>
      <c r="N659" s="372">
        <v>0</v>
      </c>
      <c r="O659" s="372">
        <v>0</v>
      </c>
      <c r="P659" s="372">
        <v>0</v>
      </c>
      <c r="Q659" s="372">
        <v>0</v>
      </c>
      <c r="R659" s="372">
        <v>0</v>
      </c>
      <c r="S659" s="372" t="s">
        <v>1991</v>
      </c>
      <c r="T659" s="372">
        <v>0</v>
      </c>
      <c r="U659" s="372">
        <v>0</v>
      </c>
    </row>
    <row r="660" spans="1:21" ht="43.2" x14ac:dyDescent="0.3">
      <c r="A660" s="109" t="s">
        <v>14</v>
      </c>
      <c r="B660" s="1" t="s">
        <v>19</v>
      </c>
      <c r="D660" s="100" t="s">
        <v>722</v>
      </c>
      <c r="E660" s="110" t="s">
        <v>735</v>
      </c>
      <c r="F660" s="109" t="s">
        <v>724</v>
      </c>
      <c r="G660" s="109" t="s">
        <v>734</v>
      </c>
      <c r="H660" s="372">
        <v>0</v>
      </c>
      <c r="I660" s="372">
        <v>0</v>
      </c>
      <c r="J660" s="372">
        <v>0</v>
      </c>
      <c r="K660" s="372" t="s">
        <v>1991</v>
      </c>
      <c r="L660" s="372">
        <v>0</v>
      </c>
      <c r="M660" s="372">
        <v>0</v>
      </c>
      <c r="N660" s="372">
        <v>0</v>
      </c>
      <c r="O660" s="372">
        <v>0</v>
      </c>
      <c r="P660" s="372">
        <v>0</v>
      </c>
      <c r="Q660" s="372">
        <v>0</v>
      </c>
      <c r="R660" s="372">
        <v>0</v>
      </c>
      <c r="S660" s="372" t="s">
        <v>1991</v>
      </c>
      <c r="T660" s="372">
        <v>0</v>
      </c>
      <c r="U660" s="372">
        <v>0</v>
      </c>
    </row>
    <row r="661" spans="1:21" ht="43.2" x14ac:dyDescent="0.3">
      <c r="A661" s="109" t="s">
        <v>14</v>
      </c>
      <c r="B661" s="1" t="s">
        <v>21</v>
      </c>
      <c r="C661" s="109" t="s">
        <v>564</v>
      </c>
      <c r="D661" s="100" t="s">
        <v>722</v>
      </c>
      <c r="E661" s="110" t="s">
        <v>723</v>
      </c>
      <c r="F661" s="109" t="s">
        <v>724</v>
      </c>
      <c r="G661" s="109" t="s">
        <v>736</v>
      </c>
      <c r="H661" s="372">
        <v>0</v>
      </c>
      <c r="I661" s="372">
        <v>0</v>
      </c>
      <c r="J661" s="372">
        <v>0</v>
      </c>
      <c r="K661" s="372" t="s">
        <v>1991</v>
      </c>
      <c r="L661" s="372">
        <v>0</v>
      </c>
      <c r="M661" s="372">
        <v>0</v>
      </c>
      <c r="N661" s="372">
        <v>0</v>
      </c>
      <c r="O661" s="372">
        <v>0</v>
      </c>
      <c r="P661" s="372">
        <v>0</v>
      </c>
      <c r="Q661" s="372">
        <v>0</v>
      </c>
      <c r="R661" s="372">
        <v>0</v>
      </c>
      <c r="S661" s="372" t="s">
        <v>1991</v>
      </c>
      <c r="T661" s="372">
        <v>0</v>
      </c>
      <c r="U661" s="372">
        <v>0</v>
      </c>
    </row>
    <row r="662" spans="1:21" ht="43.2" x14ac:dyDescent="0.3">
      <c r="A662" s="109" t="s">
        <v>14</v>
      </c>
      <c r="B662" s="1" t="s">
        <v>21</v>
      </c>
      <c r="D662" s="100" t="s">
        <v>722</v>
      </c>
      <c r="E662" s="110" t="s">
        <v>735</v>
      </c>
      <c r="F662" s="109" t="s">
        <v>724</v>
      </c>
      <c r="G662" s="109" t="s">
        <v>736</v>
      </c>
      <c r="H662" s="372">
        <v>0</v>
      </c>
      <c r="I662" s="372">
        <v>0</v>
      </c>
      <c r="J662" s="372">
        <v>0</v>
      </c>
      <c r="K662" s="372" t="s">
        <v>1991</v>
      </c>
      <c r="L662" s="372">
        <v>0</v>
      </c>
      <c r="M662" s="372">
        <v>0</v>
      </c>
      <c r="N662" s="372">
        <v>0</v>
      </c>
      <c r="O662" s="372">
        <v>0</v>
      </c>
      <c r="P662" s="372">
        <v>0</v>
      </c>
      <c r="Q662" s="372">
        <v>0</v>
      </c>
      <c r="R662" s="372">
        <v>0</v>
      </c>
      <c r="S662" s="372" t="s">
        <v>1991</v>
      </c>
      <c r="T662" s="372">
        <v>0</v>
      </c>
      <c r="U662" s="372">
        <v>0</v>
      </c>
    </row>
    <row r="663" spans="1:21" ht="43.2" x14ac:dyDescent="0.3">
      <c r="A663" s="109" t="s">
        <v>14</v>
      </c>
      <c r="B663" s="1" t="s">
        <v>27</v>
      </c>
      <c r="C663" s="109" t="s">
        <v>564</v>
      </c>
      <c r="D663" s="100" t="s">
        <v>722</v>
      </c>
      <c r="E663" s="110" t="s">
        <v>723</v>
      </c>
      <c r="F663" s="109" t="s">
        <v>724</v>
      </c>
      <c r="G663" s="109" t="s">
        <v>737</v>
      </c>
      <c r="H663" s="372">
        <v>8.3333333333333339</v>
      </c>
      <c r="I663" s="372">
        <v>10.417777777777779</v>
      </c>
      <c r="J663" s="372">
        <v>12.133333333333333</v>
      </c>
      <c r="K663" s="372" t="s">
        <v>1991</v>
      </c>
      <c r="L663" s="372">
        <v>12.255188071999999</v>
      </c>
      <c r="M663" s="372">
        <v>12.867947475599999</v>
      </c>
      <c r="N663" s="372">
        <v>14.78</v>
      </c>
      <c r="O663" s="372">
        <v>19.670000000000002</v>
      </c>
      <c r="P663" s="372">
        <v>22.83</v>
      </c>
      <c r="Q663" s="372">
        <v>23.060469726930322</v>
      </c>
      <c r="R663" s="372">
        <v>25.462222222222223</v>
      </c>
      <c r="S663" s="372" t="s">
        <v>1991</v>
      </c>
      <c r="T663" s="372">
        <v>28.231111111111112</v>
      </c>
      <c r="U663" s="372">
        <v>56.771111111111111</v>
      </c>
    </row>
    <row r="664" spans="1:21" ht="43.2" x14ac:dyDescent="0.3">
      <c r="A664" s="109" t="s">
        <v>14</v>
      </c>
      <c r="B664" s="1" t="s">
        <v>29</v>
      </c>
      <c r="C664" s="109" t="s">
        <v>564</v>
      </c>
      <c r="D664" s="100" t="s">
        <v>722</v>
      </c>
      <c r="E664" s="110" t="s">
        <v>723</v>
      </c>
      <c r="F664" s="109" t="s">
        <v>724</v>
      </c>
      <c r="G664" s="109" t="s">
        <v>737</v>
      </c>
      <c r="H664" s="372">
        <v>8.3333333333333339</v>
      </c>
      <c r="I664" s="372">
        <v>10.417777777777779</v>
      </c>
      <c r="J664" s="372">
        <v>12.133333333333333</v>
      </c>
      <c r="K664" s="372" t="s">
        <v>1991</v>
      </c>
      <c r="L664" s="372">
        <v>12.255188071999999</v>
      </c>
      <c r="M664" s="372">
        <v>12.867947475599999</v>
      </c>
      <c r="N664" s="372">
        <v>14.78</v>
      </c>
      <c r="O664" s="372">
        <v>19.670000000000002</v>
      </c>
      <c r="P664" s="372">
        <v>22.83</v>
      </c>
      <c r="Q664" s="372">
        <v>23.060469726930322</v>
      </c>
      <c r="R664" s="372">
        <v>25.462222222222223</v>
      </c>
      <c r="S664" s="372" t="s">
        <v>1991</v>
      </c>
      <c r="T664" s="372">
        <v>28.231111111111112</v>
      </c>
      <c r="U664" s="372">
        <v>56.771111111111111</v>
      </c>
    </row>
    <row r="665" spans="1:21" ht="43.2" x14ac:dyDescent="0.3">
      <c r="A665" s="109" t="s">
        <v>14</v>
      </c>
      <c r="B665" s="1" t="s">
        <v>30</v>
      </c>
      <c r="C665" s="109" t="s">
        <v>564</v>
      </c>
      <c r="D665" s="100" t="s">
        <v>722</v>
      </c>
      <c r="E665" s="110" t="s">
        <v>723</v>
      </c>
      <c r="F665" s="109" t="s">
        <v>724</v>
      </c>
      <c r="G665" s="109" t="s">
        <v>738</v>
      </c>
      <c r="H665" s="372">
        <v>8.91</v>
      </c>
      <c r="I665" s="372">
        <v>11.142222222222223</v>
      </c>
      <c r="J665" s="372">
        <v>12.977777777777778</v>
      </c>
      <c r="K665" s="372" t="s">
        <v>1991</v>
      </c>
      <c r="L665" s="372">
        <v>13.109638808</v>
      </c>
      <c r="M665" s="372">
        <v>13.76</v>
      </c>
      <c r="N665" s="372">
        <v>15.81</v>
      </c>
      <c r="O665" s="372">
        <v>20.975555555555555</v>
      </c>
      <c r="P665" s="372">
        <v>24.42</v>
      </c>
      <c r="Q665" s="372">
        <v>24.668237055555554</v>
      </c>
      <c r="R665" s="372">
        <v>27.237362888888885</v>
      </c>
      <c r="S665" s="372" t="s">
        <v>1991</v>
      </c>
      <c r="T665" s="372">
        <v>30.199958444444444</v>
      </c>
      <c r="U665" s="372">
        <v>60.730122851851853</v>
      </c>
    </row>
    <row r="666" spans="1:21" x14ac:dyDescent="0.3">
      <c r="A666" s="109" t="s">
        <v>14</v>
      </c>
      <c r="B666" s="1" t="s">
        <v>27</v>
      </c>
      <c r="D666" s="100" t="s">
        <v>722</v>
      </c>
      <c r="E666" s="110" t="s">
        <v>727</v>
      </c>
      <c r="F666" s="109" t="s">
        <v>724</v>
      </c>
      <c r="G666" s="109" t="s">
        <v>737</v>
      </c>
      <c r="H666" s="372">
        <v>37.5</v>
      </c>
      <c r="I666" s="372">
        <v>46.88</v>
      </c>
      <c r="J666" s="372">
        <v>54.6</v>
      </c>
      <c r="K666" s="372" t="s">
        <v>1991</v>
      </c>
      <c r="L666" s="372">
        <v>55.148346323999995</v>
      </c>
      <c r="M666" s="372">
        <v>57.905763640199993</v>
      </c>
      <c r="N666" s="372">
        <v>66.489999999999995</v>
      </c>
      <c r="O666" s="372">
        <v>88.51</v>
      </c>
      <c r="P666" s="372">
        <v>102.75</v>
      </c>
      <c r="Q666" s="372">
        <v>103.77</v>
      </c>
      <c r="R666" s="372">
        <v>114.58</v>
      </c>
      <c r="S666" s="372" t="s">
        <v>1991</v>
      </c>
      <c r="T666" s="372">
        <v>127.04</v>
      </c>
      <c r="U666" s="372">
        <v>255.47</v>
      </c>
    </row>
    <row r="667" spans="1:21" x14ac:dyDescent="0.3">
      <c r="A667" s="109" t="s">
        <v>14</v>
      </c>
      <c r="B667" s="1" t="s">
        <v>29</v>
      </c>
      <c r="D667" s="100" t="s">
        <v>722</v>
      </c>
      <c r="E667" s="110" t="s">
        <v>733</v>
      </c>
      <c r="F667" s="109" t="s">
        <v>724</v>
      </c>
      <c r="G667" s="109" t="s">
        <v>737</v>
      </c>
      <c r="H667" s="372">
        <v>37.5</v>
      </c>
      <c r="I667" s="372">
        <v>46.88</v>
      </c>
      <c r="J667" s="372">
        <v>54.6</v>
      </c>
      <c r="K667" s="372" t="s">
        <v>1991</v>
      </c>
      <c r="L667" s="372">
        <v>55.148346323999995</v>
      </c>
      <c r="M667" s="372">
        <v>57.905763640199993</v>
      </c>
      <c r="N667" s="372">
        <v>66.489999999999995</v>
      </c>
      <c r="O667" s="372">
        <v>88.51</v>
      </c>
      <c r="P667" s="372">
        <v>102.75</v>
      </c>
      <c r="Q667" s="372">
        <v>103.77</v>
      </c>
      <c r="R667" s="372">
        <v>114.58</v>
      </c>
      <c r="S667" s="372" t="s">
        <v>1991</v>
      </c>
      <c r="T667" s="372">
        <v>127.04</v>
      </c>
      <c r="U667" s="372">
        <v>255.47</v>
      </c>
    </row>
    <row r="668" spans="1:21" x14ac:dyDescent="0.3">
      <c r="A668" s="109" t="s">
        <v>14</v>
      </c>
      <c r="B668" s="1" t="s">
        <v>30</v>
      </c>
      <c r="D668" s="100" t="s">
        <v>722</v>
      </c>
      <c r="E668" s="110" t="s">
        <v>733</v>
      </c>
      <c r="F668" s="109" t="s">
        <v>724</v>
      </c>
      <c r="G668" s="109" t="s">
        <v>738</v>
      </c>
      <c r="H668" s="372">
        <v>40.119999999999997</v>
      </c>
      <c r="I668" s="372">
        <v>50.14</v>
      </c>
      <c r="J668" s="372">
        <v>58.4</v>
      </c>
      <c r="K668" s="372" t="s">
        <v>1991</v>
      </c>
      <c r="L668" s="372">
        <v>58.993374635999992</v>
      </c>
      <c r="M668" s="372">
        <v>61.943043367799994</v>
      </c>
      <c r="N668" s="372">
        <v>71.12</v>
      </c>
      <c r="O668" s="372">
        <v>94.39</v>
      </c>
      <c r="P668" s="372">
        <v>109.91</v>
      </c>
      <c r="Q668" s="372">
        <v>111.00706674999999</v>
      </c>
      <c r="R668" s="372">
        <v>122.57</v>
      </c>
      <c r="S668" s="372" t="s">
        <v>1991</v>
      </c>
      <c r="T668" s="372">
        <v>135.89981299999999</v>
      </c>
      <c r="U668" s="372">
        <v>273.28555283333333</v>
      </c>
    </row>
    <row r="669" spans="1:21" ht="28.8" x14ac:dyDescent="0.3">
      <c r="A669" s="16" t="s">
        <v>14</v>
      </c>
      <c r="B669" s="1" t="s">
        <v>668</v>
      </c>
      <c r="D669" s="100" t="s">
        <v>742</v>
      </c>
      <c r="E669" s="110" t="s">
        <v>743</v>
      </c>
      <c r="F669" s="109" t="s">
        <v>744</v>
      </c>
      <c r="G669" s="109" t="s">
        <v>745</v>
      </c>
      <c r="H669" s="372" t="s">
        <v>1991</v>
      </c>
      <c r="I669" s="372">
        <v>46.875630000000001</v>
      </c>
      <c r="J669" s="372">
        <v>54.596321999999994</v>
      </c>
      <c r="K669" s="372" t="s">
        <v>1991</v>
      </c>
      <c r="L669" s="372">
        <v>55.148346323999995</v>
      </c>
      <c r="M669" s="372">
        <v>57.905189999999997</v>
      </c>
      <c r="N669" s="372">
        <v>66.487631285310741</v>
      </c>
      <c r="O669" s="372">
        <v>88.51</v>
      </c>
      <c r="P669" s="372" t="s">
        <v>1991</v>
      </c>
      <c r="Q669" s="372">
        <v>103.77211377118644</v>
      </c>
      <c r="R669" s="372">
        <v>114.57968050847458</v>
      </c>
      <c r="S669" s="372" t="s">
        <v>1991</v>
      </c>
      <c r="T669" s="372">
        <v>127.04246016949153</v>
      </c>
      <c r="U669" s="372">
        <v>255.47400098870057</v>
      </c>
    </row>
    <row r="670" spans="1:21" ht="28.8" x14ac:dyDescent="0.3">
      <c r="A670" s="16" t="s">
        <v>14</v>
      </c>
      <c r="B670" s="1" t="s">
        <v>670</v>
      </c>
      <c r="D670" s="100" t="s">
        <v>742</v>
      </c>
      <c r="E670" s="110" t="s">
        <v>743</v>
      </c>
      <c r="F670" s="109" t="s">
        <v>744</v>
      </c>
      <c r="G670" s="109" t="s">
        <v>745</v>
      </c>
      <c r="H670" s="372" t="s">
        <v>1991</v>
      </c>
      <c r="I670" s="372">
        <v>46.875630000000001</v>
      </c>
      <c r="J670" s="372">
        <v>54.596321999999994</v>
      </c>
      <c r="K670" s="372" t="s">
        <v>1991</v>
      </c>
      <c r="L670" s="372">
        <v>55.148346323999995</v>
      </c>
      <c r="M670" s="372">
        <v>57.905763640199993</v>
      </c>
      <c r="N670" s="372">
        <v>66.489999999999995</v>
      </c>
      <c r="O670" s="372">
        <v>88.51</v>
      </c>
      <c r="P670" s="372" t="s">
        <v>1991</v>
      </c>
      <c r="Q670" s="372">
        <v>103.77</v>
      </c>
      <c r="R670" s="372">
        <v>114.58</v>
      </c>
      <c r="S670" s="372" t="s">
        <v>1991</v>
      </c>
      <c r="T670" s="372">
        <v>127.04</v>
      </c>
      <c r="U670" s="372">
        <v>255.47</v>
      </c>
    </row>
    <row r="671" spans="1:21" ht="28.8" x14ac:dyDescent="0.3">
      <c r="A671" s="16" t="s">
        <v>14</v>
      </c>
      <c r="B671" s="1" t="s">
        <v>1996</v>
      </c>
      <c r="D671" s="100" t="s">
        <v>742</v>
      </c>
      <c r="E671" s="110" t="s">
        <v>743</v>
      </c>
      <c r="F671" s="109" t="s">
        <v>744</v>
      </c>
      <c r="G671" s="109" t="s">
        <v>746</v>
      </c>
      <c r="H671" s="372" t="s">
        <v>1991</v>
      </c>
      <c r="I671" s="372">
        <v>46.875630000000001</v>
      </c>
      <c r="J671" s="372">
        <v>54.596321999999994</v>
      </c>
      <c r="K671" s="372" t="s">
        <v>1991</v>
      </c>
      <c r="L671" s="372">
        <v>55.148346323999995</v>
      </c>
      <c r="M671" s="372">
        <v>57.905763640199993</v>
      </c>
      <c r="N671" s="372">
        <v>66.489999999999995</v>
      </c>
      <c r="O671" s="372">
        <v>88.51</v>
      </c>
      <c r="P671" s="372" t="s">
        <v>1991</v>
      </c>
      <c r="Q671" s="372">
        <v>103.77</v>
      </c>
      <c r="R671" s="372">
        <v>114.58</v>
      </c>
      <c r="S671" s="372" t="s">
        <v>1991</v>
      </c>
      <c r="T671" s="372">
        <v>127.04</v>
      </c>
      <c r="U671" s="372">
        <v>255.47</v>
      </c>
    </row>
    <row r="672" spans="1:21" ht="28.8" x14ac:dyDescent="0.3">
      <c r="A672" s="16" t="s">
        <v>14</v>
      </c>
      <c r="B672" s="1" t="s">
        <v>1997</v>
      </c>
      <c r="D672" s="100" t="s">
        <v>742</v>
      </c>
      <c r="E672" s="110" t="s">
        <v>743</v>
      </c>
      <c r="F672" s="109" t="s">
        <v>744</v>
      </c>
      <c r="G672" s="109" t="s">
        <v>747</v>
      </c>
      <c r="H672" s="372" t="s">
        <v>1991</v>
      </c>
      <c r="I672" s="372">
        <v>46.875630000000001</v>
      </c>
      <c r="J672" s="372">
        <v>54.596321999999994</v>
      </c>
      <c r="K672" s="372" t="s">
        <v>1991</v>
      </c>
      <c r="L672" s="372">
        <v>55.148346323999995</v>
      </c>
      <c r="M672" s="372">
        <v>57.905763640199993</v>
      </c>
      <c r="N672" s="372">
        <v>66.489999999999995</v>
      </c>
      <c r="O672" s="372">
        <v>88.51</v>
      </c>
      <c r="P672" s="372" t="s">
        <v>1991</v>
      </c>
      <c r="Q672" s="372">
        <v>103.77</v>
      </c>
      <c r="R672" s="372">
        <v>114.58</v>
      </c>
      <c r="S672" s="372" t="s">
        <v>1991</v>
      </c>
      <c r="T672" s="372">
        <v>127.04</v>
      </c>
      <c r="U672" s="372">
        <v>255.47</v>
      </c>
    </row>
    <row r="673" spans="1:21" ht="28.8" x14ac:dyDescent="0.3">
      <c r="A673" s="16" t="s">
        <v>14</v>
      </c>
      <c r="B673" s="1" t="s">
        <v>1998</v>
      </c>
      <c r="D673" s="100" t="s">
        <v>742</v>
      </c>
      <c r="E673" s="110" t="s">
        <v>743</v>
      </c>
      <c r="F673" s="109" t="s">
        <v>744</v>
      </c>
      <c r="G673" s="109" t="s">
        <v>748</v>
      </c>
      <c r="H673" s="372" t="s">
        <v>1991</v>
      </c>
      <c r="I673" s="372">
        <v>46.875630000000001</v>
      </c>
      <c r="J673" s="372">
        <v>54.596321999999994</v>
      </c>
      <c r="K673" s="372" t="s">
        <v>1991</v>
      </c>
      <c r="L673" s="372">
        <v>55.148346323999995</v>
      </c>
      <c r="M673" s="372">
        <v>57.905763640199993</v>
      </c>
      <c r="N673" s="372">
        <v>66.489999999999995</v>
      </c>
      <c r="O673" s="372">
        <v>88.51</v>
      </c>
      <c r="P673" s="372" t="s">
        <v>1991</v>
      </c>
      <c r="Q673" s="372">
        <v>103.77</v>
      </c>
      <c r="R673" s="372">
        <v>114.58</v>
      </c>
      <c r="S673" s="372" t="s">
        <v>1991</v>
      </c>
      <c r="T673" s="372">
        <v>127.04</v>
      </c>
      <c r="U673" s="372">
        <v>255.47</v>
      </c>
    </row>
    <row r="674" spans="1:21" ht="28.8" x14ac:dyDescent="0.3">
      <c r="A674" s="16" t="s">
        <v>14</v>
      </c>
      <c r="B674" s="1" t="s">
        <v>1999</v>
      </c>
      <c r="D674" s="100" t="s">
        <v>742</v>
      </c>
      <c r="E674" s="110" t="s">
        <v>743</v>
      </c>
      <c r="F674" s="109" t="s">
        <v>744</v>
      </c>
      <c r="G674" s="109" t="s">
        <v>749</v>
      </c>
      <c r="H674" s="372" t="s">
        <v>1991</v>
      </c>
      <c r="I674" s="372">
        <v>46.875630000000001</v>
      </c>
      <c r="J674" s="372">
        <v>54.596321999999994</v>
      </c>
      <c r="K674" s="372" t="s">
        <v>1991</v>
      </c>
      <c r="L674" s="372">
        <v>55.148346323999995</v>
      </c>
      <c r="M674" s="372">
        <v>57.905763640199993</v>
      </c>
      <c r="N674" s="372">
        <v>66.489999999999995</v>
      </c>
      <c r="O674" s="372">
        <v>88.51</v>
      </c>
      <c r="P674" s="372" t="s">
        <v>1991</v>
      </c>
      <c r="Q674" s="372">
        <v>103.77</v>
      </c>
      <c r="R674" s="372">
        <v>114.58</v>
      </c>
      <c r="S674" s="372" t="s">
        <v>1991</v>
      </c>
      <c r="T674" s="372">
        <v>127.04</v>
      </c>
      <c r="U674" s="372">
        <v>255.47</v>
      </c>
    </row>
    <row r="675" spans="1:21" ht="28.8" x14ac:dyDescent="0.3">
      <c r="A675" s="16" t="s">
        <v>14</v>
      </c>
      <c r="B675" s="1" t="s">
        <v>675</v>
      </c>
      <c r="D675" s="100" t="s">
        <v>742</v>
      </c>
      <c r="E675" s="110" t="s">
        <v>743</v>
      </c>
      <c r="F675" s="109" t="s">
        <v>744</v>
      </c>
      <c r="G675" s="109" t="s">
        <v>750</v>
      </c>
      <c r="H675" s="372" t="s">
        <v>1991</v>
      </c>
      <c r="I675" s="372">
        <v>50.143781399999995</v>
      </c>
      <c r="J675" s="372">
        <v>58.402757159999993</v>
      </c>
      <c r="K675" s="372" t="s">
        <v>1991</v>
      </c>
      <c r="L675" s="372">
        <v>58.993374635999992</v>
      </c>
      <c r="M675" s="372">
        <v>61.943043367799994</v>
      </c>
      <c r="N675" s="372">
        <v>71.12</v>
      </c>
      <c r="O675" s="372">
        <v>94.388294399999978</v>
      </c>
      <c r="P675" s="372" t="s">
        <v>1991</v>
      </c>
      <c r="Q675" s="372">
        <v>111.00706674999999</v>
      </c>
      <c r="R675" s="372">
        <v>122.57</v>
      </c>
      <c r="S675" s="372" t="s">
        <v>1991</v>
      </c>
      <c r="T675" s="372">
        <v>135.89981299999999</v>
      </c>
      <c r="U675" s="372">
        <v>273.28555283333333</v>
      </c>
    </row>
    <row r="676" spans="1:21" ht="28.8" x14ac:dyDescent="0.3">
      <c r="A676" s="16" t="s">
        <v>14</v>
      </c>
      <c r="B676" s="1" t="s">
        <v>677</v>
      </c>
      <c r="D676" s="100" t="s">
        <v>742</v>
      </c>
      <c r="E676" s="110" t="s">
        <v>743</v>
      </c>
      <c r="F676" s="109" t="s">
        <v>744</v>
      </c>
      <c r="G676" s="109" t="s">
        <v>751</v>
      </c>
      <c r="H676" s="372" t="s">
        <v>1991</v>
      </c>
      <c r="I676" s="372">
        <v>46.875630000000001</v>
      </c>
      <c r="J676" s="372">
        <v>54.596321999999994</v>
      </c>
      <c r="K676" s="372" t="s">
        <v>1991</v>
      </c>
      <c r="L676" s="372">
        <v>55.148346323999995</v>
      </c>
      <c r="M676" s="372">
        <v>57.91</v>
      </c>
      <c r="N676" s="372">
        <v>66.489999999999995</v>
      </c>
      <c r="O676" s="372">
        <v>88.51</v>
      </c>
      <c r="P676" s="372" t="s">
        <v>1991</v>
      </c>
      <c r="Q676" s="372">
        <v>103.77</v>
      </c>
      <c r="R676" s="372">
        <v>114.58</v>
      </c>
      <c r="S676" s="372" t="s">
        <v>1991</v>
      </c>
      <c r="T676" s="372">
        <v>127.04</v>
      </c>
      <c r="U676" s="372">
        <v>255.47</v>
      </c>
    </row>
    <row r="677" spans="1:21" ht="28.8" x14ac:dyDescent="0.3">
      <c r="A677" s="16" t="s">
        <v>14</v>
      </c>
      <c r="B677" s="1" t="s">
        <v>679</v>
      </c>
      <c r="D677" s="100" t="s">
        <v>742</v>
      </c>
      <c r="E677" s="110" t="s">
        <v>743</v>
      </c>
      <c r="F677" s="109" t="s">
        <v>744</v>
      </c>
      <c r="G677" s="109" t="s">
        <v>752</v>
      </c>
      <c r="H677" s="372" t="s">
        <v>1991</v>
      </c>
      <c r="I677" s="372">
        <v>46.875630000000001</v>
      </c>
      <c r="J677" s="372">
        <v>54.596321999999994</v>
      </c>
      <c r="K677" s="372" t="s">
        <v>1991</v>
      </c>
      <c r="L677" s="372">
        <v>55.148346323999995</v>
      </c>
      <c r="M677" s="372">
        <v>57.905763640199993</v>
      </c>
      <c r="N677" s="372">
        <v>66.489999999999995</v>
      </c>
      <c r="O677" s="372">
        <v>88.51</v>
      </c>
      <c r="P677" s="372" t="s">
        <v>1991</v>
      </c>
      <c r="Q677" s="372">
        <v>103.77</v>
      </c>
      <c r="R677" s="372">
        <v>114.58</v>
      </c>
      <c r="S677" s="372" t="s">
        <v>1991</v>
      </c>
      <c r="T677" s="372">
        <v>127.04</v>
      </c>
      <c r="U677" s="372">
        <v>255.47</v>
      </c>
    </row>
    <row r="678" spans="1:21" ht="28.8" x14ac:dyDescent="0.3">
      <c r="A678" s="16" t="s">
        <v>14</v>
      </c>
      <c r="B678" s="1" t="s">
        <v>681</v>
      </c>
      <c r="D678" s="100" t="s">
        <v>742</v>
      </c>
      <c r="E678" s="110" t="s">
        <v>743</v>
      </c>
      <c r="F678" s="109" t="s">
        <v>744</v>
      </c>
      <c r="G678" s="109" t="s">
        <v>753</v>
      </c>
      <c r="H678" s="372" t="s">
        <v>1991</v>
      </c>
      <c r="I678" s="372">
        <v>46.875630000000001</v>
      </c>
      <c r="J678" s="372">
        <v>54.596321999999994</v>
      </c>
      <c r="K678" s="372" t="s">
        <v>1991</v>
      </c>
      <c r="L678" s="372">
        <v>55.148346323999995</v>
      </c>
      <c r="M678" s="372">
        <v>57.905763640199993</v>
      </c>
      <c r="N678" s="372">
        <v>66.489999999999995</v>
      </c>
      <c r="O678" s="372">
        <v>88.51</v>
      </c>
      <c r="P678" s="372" t="s">
        <v>1991</v>
      </c>
      <c r="Q678" s="372">
        <v>103.77</v>
      </c>
      <c r="R678" s="372">
        <v>114.58</v>
      </c>
      <c r="S678" s="372" t="s">
        <v>1991</v>
      </c>
      <c r="T678" s="372">
        <v>127.04</v>
      </c>
      <c r="U678" s="372">
        <v>255.47</v>
      </c>
    </row>
    <row r="679" spans="1:21" ht="28.8" x14ac:dyDescent="0.3">
      <c r="A679" s="16" t="s">
        <v>14</v>
      </c>
      <c r="B679" s="1" t="s">
        <v>683</v>
      </c>
      <c r="D679" s="100" t="s">
        <v>742</v>
      </c>
      <c r="E679" s="110" t="s">
        <v>743</v>
      </c>
      <c r="F679" s="109" t="s">
        <v>744</v>
      </c>
      <c r="G679" s="109" t="s">
        <v>754</v>
      </c>
      <c r="H679" s="372" t="s">
        <v>1991</v>
      </c>
      <c r="I679" s="372">
        <v>46.875630000000001</v>
      </c>
      <c r="J679" s="372">
        <v>54.596321999999994</v>
      </c>
      <c r="K679" s="372" t="s">
        <v>1991</v>
      </c>
      <c r="L679" s="372">
        <v>55.148346323999995</v>
      </c>
      <c r="M679" s="372">
        <v>57.905763640199993</v>
      </c>
      <c r="N679" s="372">
        <v>66.489999999999995</v>
      </c>
      <c r="O679" s="372">
        <v>88.51</v>
      </c>
      <c r="P679" s="372" t="s">
        <v>1991</v>
      </c>
      <c r="Q679" s="372">
        <v>103.77</v>
      </c>
      <c r="R679" s="372">
        <v>114.58</v>
      </c>
      <c r="S679" s="372" t="s">
        <v>1991</v>
      </c>
      <c r="T679" s="372">
        <v>127.04</v>
      </c>
      <c r="U679" s="372">
        <v>255.47</v>
      </c>
    </row>
    <row r="680" spans="1:21" ht="28.8" x14ac:dyDescent="0.3">
      <c r="A680" s="16" t="s">
        <v>14</v>
      </c>
      <c r="B680" s="1" t="s">
        <v>688</v>
      </c>
      <c r="D680" s="100" t="s">
        <v>742</v>
      </c>
      <c r="E680" s="110" t="s">
        <v>743</v>
      </c>
      <c r="F680" s="109" t="s">
        <v>744</v>
      </c>
      <c r="G680" s="109" t="s">
        <v>755</v>
      </c>
      <c r="H680" s="372" t="s">
        <v>1991</v>
      </c>
      <c r="I680" s="372">
        <v>43.037961599999996</v>
      </c>
      <c r="J680" s="372">
        <v>50.126567039999998</v>
      </c>
      <c r="K680" s="372" t="s">
        <v>1991</v>
      </c>
      <c r="L680" s="372">
        <v>50.634926675999992</v>
      </c>
      <c r="M680" s="372">
        <v>53.16</v>
      </c>
      <c r="N680" s="372">
        <v>61.044344836158196</v>
      </c>
      <c r="O680" s="372">
        <v>81.260000000000005</v>
      </c>
      <c r="P680" s="372" t="s">
        <v>1991</v>
      </c>
      <c r="Q680" s="372">
        <v>95.28</v>
      </c>
      <c r="R680" s="372">
        <v>105.2</v>
      </c>
      <c r="S680" s="372" t="s">
        <v>1991</v>
      </c>
      <c r="T680" s="372">
        <v>116.64160081355934</v>
      </c>
      <c r="U680" s="372">
        <v>234.56</v>
      </c>
    </row>
    <row r="681" spans="1:21" ht="28.8" x14ac:dyDescent="0.3">
      <c r="A681" s="113" t="s">
        <v>14</v>
      </c>
      <c r="B681" s="1" t="s">
        <v>1990</v>
      </c>
      <c r="D681" s="110" t="s">
        <v>756</v>
      </c>
      <c r="E681" s="110" t="s">
        <v>743</v>
      </c>
      <c r="F681" s="16" t="s">
        <v>757</v>
      </c>
      <c r="G681" s="16" t="s">
        <v>758</v>
      </c>
      <c r="H681" s="372" t="s">
        <v>1991</v>
      </c>
      <c r="I681" s="372">
        <v>46.875630000000001</v>
      </c>
      <c r="J681" s="372">
        <v>54.596321999999994</v>
      </c>
      <c r="K681" s="372" t="s">
        <v>1991</v>
      </c>
      <c r="L681" s="372">
        <v>55.148346323999995</v>
      </c>
      <c r="M681" s="372">
        <v>57.905763640199993</v>
      </c>
      <c r="N681" s="372">
        <v>66.489999999999995</v>
      </c>
      <c r="O681" s="372">
        <v>88.51</v>
      </c>
      <c r="P681" s="372" t="s">
        <v>1991</v>
      </c>
      <c r="Q681" s="372">
        <v>103.77</v>
      </c>
      <c r="R681" s="372">
        <v>114.58</v>
      </c>
      <c r="S681" s="372" t="s">
        <v>1991</v>
      </c>
      <c r="T681" s="372">
        <v>127.04</v>
      </c>
      <c r="U681" s="372">
        <v>255.47</v>
      </c>
    </row>
    <row r="682" spans="1:21" ht="28.8" x14ac:dyDescent="0.3">
      <c r="A682" s="109" t="s">
        <v>14</v>
      </c>
      <c r="B682" s="1" t="s">
        <v>668</v>
      </c>
      <c r="C682" s="109" t="s">
        <v>564</v>
      </c>
      <c r="D682" s="100" t="s">
        <v>742</v>
      </c>
      <c r="E682" s="110" t="s">
        <v>759</v>
      </c>
      <c r="F682" s="109" t="s">
        <v>760</v>
      </c>
      <c r="G682" s="109" t="s">
        <v>772</v>
      </c>
      <c r="H682" s="372">
        <v>8.3333333333333339</v>
      </c>
      <c r="I682" s="372">
        <v>10.42</v>
      </c>
      <c r="J682" s="372">
        <v>12.13</v>
      </c>
      <c r="K682" s="372" t="s">
        <v>1991</v>
      </c>
      <c r="L682" s="372">
        <v>12.255188071999999</v>
      </c>
      <c r="M682" s="372">
        <v>12.867947475599999</v>
      </c>
      <c r="N682" s="372">
        <v>14.78</v>
      </c>
      <c r="O682" s="372">
        <v>19.670000000000002</v>
      </c>
      <c r="P682" s="372" t="s">
        <v>1991</v>
      </c>
      <c r="Q682" s="372">
        <v>23.060469726930322</v>
      </c>
      <c r="R682" s="372">
        <v>25.462222222222223</v>
      </c>
      <c r="S682" s="372">
        <v>27.175555555555558</v>
      </c>
      <c r="T682" s="372">
        <v>28.231111111111112</v>
      </c>
      <c r="U682" s="372">
        <v>56.771111111111111</v>
      </c>
    </row>
    <row r="683" spans="1:21" ht="28.8" x14ac:dyDescent="0.3">
      <c r="A683" s="109" t="s">
        <v>14</v>
      </c>
      <c r="B683" s="1" t="s">
        <v>670</v>
      </c>
      <c r="C683" s="109" t="s">
        <v>564</v>
      </c>
      <c r="D683" s="100" t="s">
        <v>742</v>
      </c>
      <c r="E683" s="110" t="s">
        <v>759</v>
      </c>
      <c r="F683" s="109" t="s">
        <v>760</v>
      </c>
      <c r="G683" s="109" t="s">
        <v>772</v>
      </c>
      <c r="H683" s="372">
        <v>8.3333333333333339</v>
      </c>
      <c r="I683" s="372">
        <v>10.42</v>
      </c>
      <c r="J683" s="372">
        <v>12.13</v>
      </c>
      <c r="K683" s="372" t="s">
        <v>1991</v>
      </c>
      <c r="L683" s="372">
        <v>12.255188071999999</v>
      </c>
      <c r="M683" s="372">
        <v>12.867947475599999</v>
      </c>
      <c r="N683" s="372">
        <v>14.78</v>
      </c>
      <c r="O683" s="372">
        <v>19.670000000000002</v>
      </c>
      <c r="P683" s="372" t="s">
        <v>1991</v>
      </c>
      <c r="Q683" s="372">
        <v>23.060469726930322</v>
      </c>
      <c r="R683" s="372">
        <v>25.462222222222223</v>
      </c>
      <c r="S683" s="372">
        <v>27.175555555555558</v>
      </c>
      <c r="T683" s="372">
        <v>28.231111111111112</v>
      </c>
      <c r="U683" s="372">
        <v>56.771111111111111</v>
      </c>
    </row>
    <row r="684" spans="1:21" ht="28.8" x14ac:dyDescent="0.3">
      <c r="A684" s="109" t="s">
        <v>14</v>
      </c>
      <c r="B684" s="1" t="s">
        <v>1996</v>
      </c>
      <c r="C684" s="109" t="s">
        <v>564</v>
      </c>
      <c r="D684" s="100" t="s">
        <v>742</v>
      </c>
      <c r="E684" s="110" t="s">
        <v>759</v>
      </c>
      <c r="F684" s="109" t="s">
        <v>760</v>
      </c>
      <c r="G684" s="109" t="s">
        <v>761</v>
      </c>
      <c r="H684" s="372">
        <v>8.3333333333333339</v>
      </c>
      <c r="I684" s="372">
        <v>10.42</v>
      </c>
      <c r="J684" s="372">
        <v>12.13</v>
      </c>
      <c r="K684" s="372" t="s">
        <v>1991</v>
      </c>
      <c r="L684" s="372">
        <v>12.255188071999999</v>
      </c>
      <c r="M684" s="372">
        <v>12.867947475599999</v>
      </c>
      <c r="N684" s="372">
        <v>14.78</v>
      </c>
      <c r="O684" s="372">
        <v>19.670000000000002</v>
      </c>
      <c r="P684" s="372" t="s">
        <v>1991</v>
      </c>
      <c r="Q684" s="372">
        <v>23.060469726930322</v>
      </c>
      <c r="R684" s="372">
        <v>25.462222222222223</v>
      </c>
      <c r="S684" s="372">
        <v>27.175555555555558</v>
      </c>
      <c r="T684" s="372">
        <v>28.231111111111112</v>
      </c>
      <c r="U684" s="372">
        <v>56.771111111111111</v>
      </c>
    </row>
    <row r="685" spans="1:21" ht="28.8" x14ac:dyDescent="0.3">
      <c r="A685" s="109" t="s">
        <v>14</v>
      </c>
      <c r="B685" s="1" t="s">
        <v>1997</v>
      </c>
      <c r="C685" s="109" t="s">
        <v>564</v>
      </c>
      <c r="D685" s="100" t="s">
        <v>742</v>
      </c>
      <c r="E685" s="110" t="s">
        <v>759</v>
      </c>
      <c r="F685" s="109" t="s">
        <v>760</v>
      </c>
      <c r="G685" s="109" t="s">
        <v>762</v>
      </c>
      <c r="H685" s="372">
        <v>8.3333333333333339</v>
      </c>
      <c r="I685" s="372">
        <v>10.42</v>
      </c>
      <c r="J685" s="372">
        <v>12.13</v>
      </c>
      <c r="K685" s="372" t="s">
        <v>1991</v>
      </c>
      <c r="L685" s="372">
        <v>12.255188071999999</v>
      </c>
      <c r="M685" s="372">
        <v>12.867947475599999</v>
      </c>
      <c r="N685" s="372">
        <v>14.78</v>
      </c>
      <c r="O685" s="372">
        <v>19.670000000000002</v>
      </c>
      <c r="P685" s="372" t="s">
        <v>1991</v>
      </c>
      <c r="Q685" s="372">
        <v>23.060469726930322</v>
      </c>
      <c r="R685" s="372">
        <v>25.462222222222223</v>
      </c>
      <c r="S685" s="372">
        <v>27.175555555555558</v>
      </c>
      <c r="T685" s="372">
        <v>28.231111111111112</v>
      </c>
      <c r="U685" s="372">
        <v>56.771111111111111</v>
      </c>
    </row>
    <row r="686" spans="1:21" ht="28.8" x14ac:dyDescent="0.3">
      <c r="A686" s="109" t="s">
        <v>14</v>
      </c>
      <c r="B686" s="1" t="s">
        <v>1998</v>
      </c>
      <c r="C686" s="109" t="s">
        <v>564</v>
      </c>
      <c r="D686" s="100" t="s">
        <v>742</v>
      </c>
      <c r="E686" s="110" t="s">
        <v>759</v>
      </c>
      <c r="F686" s="109" t="s">
        <v>760</v>
      </c>
      <c r="G686" s="109" t="s">
        <v>763</v>
      </c>
      <c r="H686" s="372">
        <v>8.3333333333333339</v>
      </c>
      <c r="I686" s="372">
        <v>10.42</v>
      </c>
      <c r="J686" s="372">
        <v>12.13</v>
      </c>
      <c r="K686" s="372" t="s">
        <v>1991</v>
      </c>
      <c r="L686" s="372">
        <v>12.255188071999999</v>
      </c>
      <c r="M686" s="372">
        <v>12.867947475599999</v>
      </c>
      <c r="N686" s="372">
        <v>14.78</v>
      </c>
      <c r="O686" s="372">
        <v>19.670000000000002</v>
      </c>
      <c r="P686" s="372" t="s">
        <v>1991</v>
      </c>
      <c r="Q686" s="372">
        <v>23.060469726930322</v>
      </c>
      <c r="R686" s="372">
        <v>25.462222222222223</v>
      </c>
      <c r="S686" s="372">
        <v>27.175555555555558</v>
      </c>
      <c r="T686" s="372">
        <v>28.231111111111112</v>
      </c>
      <c r="U686" s="372">
        <v>56.771111111111111</v>
      </c>
    </row>
    <row r="687" spans="1:21" ht="28.8" x14ac:dyDescent="0.3">
      <c r="A687" s="109" t="s">
        <v>14</v>
      </c>
      <c r="B687" s="1" t="s">
        <v>1999</v>
      </c>
      <c r="C687" s="109" t="s">
        <v>564</v>
      </c>
      <c r="D687" s="100" t="s">
        <v>742</v>
      </c>
      <c r="E687" s="110" t="s">
        <v>759</v>
      </c>
      <c r="F687" s="109" t="s">
        <v>760</v>
      </c>
      <c r="G687" s="109" t="s">
        <v>764</v>
      </c>
      <c r="H687" s="372">
        <v>8.3333333333333339</v>
      </c>
      <c r="I687" s="372">
        <v>10.42</v>
      </c>
      <c r="J687" s="372">
        <v>12.13</v>
      </c>
      <c r="K687" s="372" t="s">
        <v>1991</v>
      </c>
      <c r="L687" s="372">
        <v>12.255188071999999</v>
      </c>
      <c r="M687" s="372">
        <v>12.867947475599999</v>
      </c>
      <c r="N687" s="372">
        <v>14.78</v>
      </c>
      <c r="O687" s="372">
        <v>19.670000000000002</v>
      </c>
      <c r="P687" s="372" t="s">
        <v>1991</v>
      </c>
      <c r="Q687" s="372">
        <v>23.060469726930322</v>
      </c>
      <c r="R687" s="372">
        <v>25.462222222222223</v>
      </c>
      <c r="S687" s="372">
        <v>27.175555555555558</v>
      </c>
      <c r="T687" s="372">
        <v>28.231111111111112</v>
      </c>
      <c r="U687" s="372">
        <v>56.771111111111111</v>
      </c>
    </row>
    <row r="688" spans="1:21" ht="28.8" x14ac:dyDescent="0.3">
      <c r="A688" s="109" t="s">
        <v>14</v>
      </c>
      <c r="B688" s="1" t="s">
        <v>675</v>
      </c>
      <c r="C688" s="109" t="s">
        <v>564</v>
      </c>
      <c r="D688" s="100" t="s">
        <v>742</v>
      </c>
      <c r="E688" s="110" t="s">
        <v>759</v>
      </c>
      <c r="F688" s="109" t="s">
        <v>760</v>
      </c>
      <c r="G688" s="109" t="s">
        <v>773</v>
      </c>
      <c r="H688" s="372">
        <v>8.91</v>
      </c>
      <c r="I688" s="372">
        <v>11.14</v>
      </c>
      <c r="J688" s="372">
        <v>12.98</v>
      </c>
      <c r="K688" s="372" t="s">
        <v>1991</v>
      </c>
      <c r="L688" s="372">
        <v>13.109638808</v>
      </c>
      <c r="M688" s="372">
        <v>13.76</v>
      </c>
      <c r="N688" s="372">
        <v>15.81</v>
      </c>
      <c r="O688" s="372">
        <v>20.98</v>
      </c>
      <c r="P688" s="372" t="s">
        <v>1991</v>
      </c>
      <c r="Q688" s="372">
        <v>24.668237055555554</v>
      </c>
      <c r="R688" s="372">
        <v>27.237362888888885</v>
      </c>
      <c r="S688" s="372">
        <v>29.070468888888893</v>
      </c>
      <c r="T688" s="372">
        <v>30.199958444444444</v>
      </c>
      <c r="U688" s="372">
        <v>60.730122851851853</v>
      </c>
    </row>
    <row r="689" spans="1:21" ht="28.8" x14ac:dyDescent="0.3">
      <c r="A689" s="109" t="s">
        <v>14</v>
      </c>
      <c r="B689" s="1" t="s">
        <v>677</v>
      </c>
      <c r="C689" s="109" t="s">
        <v>564</v>
      </c>
      <c r="D689" s="100" t="s">
        <v>742</v>
      </c>
      <c r="E689" s="110" t="s">
        <v>759</v>
      </c>
      <c r="F689" s="109" t="s">
        <v>760</v>
      </c>
      <c r="G689" s="109" t="s">
        <v>765</v>
      </c>
      <c r="H689" s="372">
        <v>8.3333333333333339</v>
      </c>
      <c r="I689" s="372">
        <v>10.42</v>
      </c>
      <c r="J689" s="372">
        <v>12.13</v>
      </c>
      <c r="K689" s="372" t="s">
        <v>1991</v>
      </c>
      <c r="L689" s="372">
        <v>12.255188071999999</v>
      </c>
      <c r="M689" s="372">
        <v>12.867947475599999</v>
      </c>
      <c r="N689" s="372">
        <v>14.78</v>
      </c>
      <c r="O689" s="372">
        <v>19.670000000000002</v>
      </c>
      <c r="P689" s="372" t="s">
        <v>1991</v>
      </c>
      <c r="Q689" s="372">
        <v>23.060469726930322</v>
      </c>
      <c r="R689" s="372">
        <v>25.462222222222223</v>
      </c>
      <c r="S689" s="372">
        <v>27.175555555555558</v>
      </c>
      <c r="T689" s="372">
        <v>28.231111111111112</v>
      </c>
      <c r="U689" s="372">
        <v>56.771111111111111</v>
      </c>
    </row>
    <row r="690" spans="1:21" ht="28.8" x14ac:dyDescent="0.3">
      <c r="A690" s="109" t="s">
        <v>14</v>
      </c>
      <c r="B690" s="1" t="s">
        <v>679</v>
      </c>
      <c r="C690" s="109" t="s">
        <v>564</v>
      </c>
      <c r="D690" s="100" t="s">
        <v>742</v>
      </c>
      <c r="E690" s="110" t="s">
        <v>759</v>
      </c>
      <c r="F690" s="109" t="s">
        <v>760</v>
      </c>
      <c r="G690" s="109" t="s">
        <v>766</v>
      </c>
      <c r="H690" s="372">
        <v>8.3333333333333339</v>
      </c>
      <c r="I690" s="372">
        <v>10.42</v>
      </c>
      <c r="J690" s="372">
        <v>12.13</v>
      </c>
      <c r="K690" s="372" t="s">
        <v>1991</v>
      </c>
      <c r="L690" s="372">
        <v>12.255188071999999</v>
      </c>
      <c r="M690" s="372">
        <v>12.867947475599999</v>
      </c>
      <c r="N690" s="372">
        <v>14.78</v>
      </c>
      <c r="O690" s="372">
        <v>19.670000000000002</v>
      </c>
      <c r="P690" s="372" t="s">
        <v>1991</v>
      </c>
      <c r="Q690" s="372">
        <v>23.060469726930322</v>
      </c>
      <c r="R690" s="372">
        <v>25.462222222222223</v>
      </c>
      <c r="S690" s="372">
        <v>27.175555555555558</v>
      </c>
      <c r="T690" s="372">
        <v>28.231111111111112</v>
      </c>
      <c r="U690" s="372">
        <v>56.771111111111111</v>
      </c>
    </row>
    <row r="691" spans="1:21" ht="28.8" x14ac:dyDescent="0.3">
      <c r="A691" s="109" t="s">
        <v>14</v>
      </c>
      <c r="B691" s="1" t="s">
        <v>681</v>
      </c>
      <c r="C691" s="109" t="s">
        <v>564</v>
      </c>
      <c r="D691" s="100" t="s">
        <v>742</v>
      </c>
      <c r="E691" s="110" t="s">
        <v>759</v>
      </c>
      <c r="F691" s="109" t="s">
        <v>760</v>
      </c>
      <c r="G691" s="109" t="s">
        <v>767</v>
      </c>
      <c r="H691" s="372">
        <v>8.3333333333333339</v>
      </c>
      <c r="I691" s="372">
        <v>10.42</v>
      </c>
      <c r="J691" s="372">
        <v>12.13</v>
      </c>
      <c r="K691" s="372" t="s">
        <v>1991</v>
      </c>
      <c r="L691" s="372">
        <v>12.255188071999999</v>
      </c>
      <c r="M691" s="372">
        <v>12.867947475599999</v>
      </c>
      <c r="N691" s="372">
        <v>14.78</v>
      </c>
      <c r="O691" s="372">
        <v>19.670000000000002</v>
      </c>
      <c r="P691" s="372" t="s">
        <v>1991</v>
      </c>
      <c r="Q691" s="372">
        <v>23.060469726930322</v>
      </c>
      <c r="R691" s="372">
        <v>25.462222222222223</v>
      </c>
      <c r="S691" s="372">
        <v>27.175555555555558</v>
      </c>
      <c r="T691" s="372">
        <v>28.231111111111112</v>
      </c>
      <c r="U691" s="372">
        <v>56.771111111111111</v>
      </c>
    </row>
    <row r="692" spans="1:21" ht="28.8" x14ac:dyDescent="0.3">
      <c r="A692" s="109" t="s">
        <v>14</v>
      </c>
      <c r="B692" s="1" t="s">
        <v>683</v>
      </c>
      <c r="C692" s="109" t="s">
        <v>564</v>
      </c>
      <c r="D692" s="100" t="s">
        <v>742</v>
      </c>
      <c r="E692" s="110" t="s">
        <v>759</v>
      </c>
      <c r="F692" s="109" t="s">
        <v>760</v>
      </c>
      <c r="G692" s="109" t="s">
        <v>768</v>
      </c>
      <c r="H692" s="372">
        <v>8.3333333333333339</v>
      </c>
      <c r="I692" s="372">
        <v>10.42</v>
      </c>
      <c r="J692" s="372">
        <v>12.13</v>
      </c>
      <c r="K692" s="372" t="s">
        <v>1991</v>
      </c>
      <c r="L692" s="372">
        <v>12.255188071999999</v>
      </c>
      <c r="M692" s="372">
        <v>12.867947475599999</v>
      </c>
      <c r="N692" s="372">
        <v>14.78</v>
      </c>
      <c r="O692" s="372">
        <v>19.670000000000002</v>
      </c>
      <c r="P692" s="372" t="s">
        <v>1991</v>
      </c>
      <c r="Q692" s="372">
        <v>23.060469726930322</v>
      </c>
      <c r="R692" s="372">
        <v>25.462222222222223</v>
      </c>
      <c r="S692" s="372">
        <v>27.175555555555558</v>
      </c>
      <c r="T692" s="372">
        <v>28.231111111111112</v>
      </c>
      <c r="U692" s="372">
        <v>56.771111111111111</v>
      </c>
    </row>
    <row r="693" spans="1:21" ht="28.8" x14ac:dyDescent="0.3">
      <c r="A693" s="109" t="s">
        <v>14</v>
      </c>
      <c r="B693" s="1" t="s">
        <v>688</v>
      </c>
      <c r="C693" s="109" t="s">
        <v>564</v>
      </c>
      <c r="D693" s="100" t="s">
        <v>742</v>
      </c>
      <c r="E693" s="110" t="s">
        <v>759</v>
      </c>
      <c r="F693" s="109" t="s">
        <v>760</v>
      </c>
      <c r="G693" s="109" t="s">
        <v>769</v>
      </c>
      <c r="H693" s="372">
        <v>7.6511931733333318</v>
      </c>
      <c r="I693" s="372">
        <v>9.5644444444444439</v>
      </c>
      <c r="J693" s="372">
        <v>11.14</v>
      </c>
      <c r="K693" s="372" t="s">
        <v>1991</v>
      </c>
      <c r="L693" s="372">
        <v>11.252205927999999</v>
      </c>
      <c r="M693" s="372">
        <v>11.814816224399999</v>
      </c>
      <c r="N693" s="372">
        <v>13.57</v>
      </c>
      <c r="O693" s="372">
        <v>18.059999999999999</v>
      </c>
      <c r="P693" s="372" t="s">
        <v>1991</v>
      </c>
      <c r="Q693" s="372">
        <v>21.172528467043314</v>
      </c>
      <c r="R693" s="372">
        <v>23.377586320150659</v>
      </c>
      <c r="S693" s="372">
        <v>24.950924896421849</v>
      </c>
      <c r="T693" s="372">
        <v>25.920355736346519</v>
      </c>
      <c r="U693" s="372">
        <v>52.124124313873196</v>
      </c>
    </row>
    <row r="694" spans="1:21" x14ac:dyDescent="0.3">
      <c r="A694" s="109" t="s">
        <v>14</v>
      </c>
      <c r="B694" s="1" t="s">
        <v>668</v>
      </c>
      <c r="D694" s="100" t="s">
        <v>742</v>
      </c>
      <c r="E694" s="110" t="s">
        <v>770</v>
      </c>
      <c r="F694" s="109" t="s">
        <v>760</v>
      </c>
      <c r="G694" s="109" t="s">
        <v>772</v>
      </c>
      <c r="H694" s="372">
        <v>37.5</v>
      </c>
      <c r="I694" s="372">
        <v>46.88</v>
      </c>
      <c r="J694" s="372">
        <v>54.6</v>
      </c>
      <c r="K694" s="372" t="s">
        <v>1991</v>
      </c>
      <c r="L694" s="372">
        <v>55.148346323999995</v>
      </c>
      <c r="M694" s="372">
        <v>57.905763640199993</v>
      </c>
      <c r="N694" s="372">
        <v>66.489999999999995</v>
      </c>
      <c r="O694" s="372">
        <v>88.51</v>
      </c>
      <c r="P694" s="372" t="s">
        <v>1991</v>
      </c>
      <c r="Q694" s="372">
        <v>103.77</v>
      </c>
      <c r="R694" s="372">
        <v>114.58</v>
      </c>
      <c r="S694" s="372">
        <v>122.29</v>
      </c>
      <c r="T694" s="372">
        <v>127.04</v>
      </c>
      <c r="U694" s="372">
        <v>255.47</v>
      </c>
    </row>
    <row r="695" spans="1:21" x14ac:dyDescent="0.3">
      <c r="A695" s="109" t="s">
        <v>14</v>
      </c>
      <c r="B695" s="1" t="s">
        <v>670</v>
      </c>
      <c r="D695" s="100" t="s">
        <v>742</v>
      </c>
      <c r="E695" s="110" t="s">
        <v>771</v>
      </c>
      <c r="F695" s="109" t="s">
        <v>760</v>
      </c>
      <c r="G695" s="109" t="s">
        <v>772</v>
      </c>
      <c r="H695" s="372">
        <v>37.5</v>
      </c>
      <c r="I695" s="372">
        <v>46.88</v>
      </c>
      <c r="J695" s="372">
        <v>54.6</v>
      </c>
      <c r="K695" s="372" t="s">
        <v>1991</v>
      </c>
      <c r="L695" s="372">
        <v>55.148346323999995</v>
      </c>
      <c r="M695" s="372">
        <v>57.905763640199993</v>
      </c>
      <c r="N695" s="372">
        <v>66.489999999999995</v>
      </c>
      <c r="O695" s="372">
        <v>88.51</v>
      </c>
      <c r="P695" s="372" t="s">
        <v>1991</v>
      </c>
      <c r="Q695" s="372">
        <v>103.77</v>
      </c>
      <c r="R695" s="372">
        <v>114.58</v>
      </c>
      <c r="S695" s="372">
        <v>122.29</v>
      </c>
      <c r="T695" s="372">
        <v>127.04</v>
      </c>
      <c r="U695" s="372">
        <v>255.47</v>
      </c>
    </row>
    <row r="696" spans="1:21" x14ac:dyDescent="0.3">
      <c r="A696" s="109" t="s">
        <v>14</v>
      </c>
      <c r="B696" s="1" t="s">
        <v>1996</v>
      </c>
      <c r="D696" s="100" t="s">
        <v>742</v>
      </c>
      <c r="E696" s="110" t="s">
        <v>771</v>
      </c>
      <c r="F696" s="109" t="s">
        <v>760</v>
      </c>
      <c r="G696" s="109" t="s">
        <v>761</v>
      </c>
      <c r="H696" s="372">
        <v>37.5</v>
      </c>
      <c r="I696" s="372">
        <v>46.88</v>
      </c>
      <c r="J696" s="372">
        <v>54.6</v>
      </c>
      <c r="K696" s="372" t="s">
        <v>1991</v>
      </c>
      <c r="L696" s="372">
        <v>55.148346323999995</v>
      </c>
      <c r="M696" s="372">
        <v>57.905763640199993</v>
      </c>
      <c r="N696" s="372">
        <v>66.489999999999995</v>
      </c>
      <c r="O696" s="372">
        <v>88.51</v>
      </c>
      <c r="P696" s="372" t="s">
        <v>1991</v>
      </c>
      <c r="Q696" s="372">
        <v>103.77</v>
      </c>
      <c r="R696" s="372">
        <v>114.58</v>
      </c>
      <c r="S696" s="372">
        <v>122.29</v>
      </c>
      <c r="T696" s="372">
        <v>127.04</v>
      </c>
      <c r="U696" s="372">
        <v>255.47</v>
      </c>
    </row>
    <row r="697" spans="1:21" x14ac:dyDescent="0.3">
      <c r="A697" s="109" t="s">
        <v>14</v>
      </c>
      <c r="B697" s="1" t="s">
        <v>1997</v>
      </c>
      <c r="D697" s="100" t="s">
        <v>742</v>
      </c>
      <c r="E697" s="110" t="s">
        <v>771</v>
      </c>
      <c r="F697" s="109" t="s">
        <v>760</v>
      </c>
      <c r="G697" s="109" t="s">
        <v>762</v>
      </c>
      <c r="H697" s="372">
        <v>37.5</v>
      </c>
      <c r="I697" s="372">
        <v>46.88</v>
      </c>
      <c r="J697" s="372">
        <v>54.6</v>
      </c>
      <c r="K697" s="372" t="s">
        <v>1991</v>
      </c>
      <c r="L697" s="372">
        <v>55.148346323999995</v>
      </c>
      <c r="M697" s="372">
        <v>57.905763640199993</v>
      </c>
      <c r="N697" s="372">
        <v>66.489999999999995</v>
      </c>
      <c r="O697" s="372">
        <v>88.51</v>
      </c>
      <c r="P697" s="372" t="s">
        <v>1991</v>
      </c>
      <c r="Q697" s="372">
        <v>103.77</v>
      </c>
      <c r="R697" s="372">
        <v>114.58</v>
      </c>
      <c r="S697" s="372">
        <v>122.29</v>
      </c>
      <c r="T697" s="372">
        <v>127.04</v>
      </c>
      <c r="U697" s="372">
        <v>255.47</v>
      </c>
    </row>
    <row r="698" spans="1:21" x14ac:dyDescent="0.3">
      <c r="A698" s="109" t="s">
        <v>14</v>
      </c>
      <c r="B698" s="1" t="s">
        <v>1998</v>
      </c>
      <c r="D698" s="100" t="s">
        <v>742</v>
      </c>
      <c r="E698" s="110" t="s">
        <v>771</v>
      </c>
      <c r="F698" s="109" t="s">
        <v>760</v>
      </c>
      <c r="G698" s="109" t="s">
        <v>763</v>
      </c>
      <c r="H698" s="372">
        <v>37.5</v>
      </c>
      <c r="I698" s="372">
        <v>46.88</v>
      </c>
      <c r="J698" s="372">
        <v>54.6</v>
      </c>
      <c r="K698" s="372" t="s">
        <v>1991</v>
      </c>
      <c r="L698" s="372">
        <v>55.148346323999995</v>
      </c>
      <c r="M698" s="372">
        <v>57.905763640199993</v>
      </c>
      <c r="N698" s="372">
        <v>66.489999999999995</v>
      </c>
      <c r="O698" s="372">
        <v>88.51</v>
      </c>
      <c r="P698" s="372" t="s">
        <v>1991</v>
      </c>
      <c r="Q698" s="372">
        <v>103.77</v>
      </c>
      <c r="R698" s="372">
        <v>114.58</v>
      </c>
      <c r="S698" s="372">
        <v>122.29</v>
      </c>
      <c r="T698" s="372">
        <v>127.04</v>
      </c>
      <c r="U698" s="372">
        <v>255.47</v>
      </c>
    </row>
    <row r="699" spans="1:21" x14ac:dyDescent="0.3">
      <c r="A699" s="109" t="s">
        <v>14</v>
      </c>
      <c r="B699" s="1" t="s">
        <v>1999</v>
      </c>
      <c r="D699" s="100" t="s">
        <v>742</v>
      </c>
      <c r="E699" s="110" t="s">
        <v>771</v>
      </c>
      <c r="F699" s="109" t="s">
        <v>760</v>
      </c>
      <c r="G699" s="109" t="s">
        <v>764</v>
      </c>
      <c r="H699" s="372">
        <v>37.5</v>
      </c>
      <c r="I699" s="372">
        <v>46.88</v>
      </c>
      <c r="J699" s="372">
        <v>54.6</v>
      </c>
      <c r="K699" s="372" t="s">
        <v>1991</v>
      </c>
      <c r="L699" s="372">
        <v>55.148346323999995</v>
      </c>
      <c r="M699" s="372">
        <v>57.905763640199993</v>
      </c>
      <c r="N699" s="372">
        <v>66.489999999999995</v>
      </c>
      <c r="O699" s="372">
        <v>88.51</v>
      </c>
      <c r="P699" s="372" t="s">
        <v>1991</v>
      </c>
      <c r="Q699" s="372">
        <v>103.77</v>
      </c>
      <c r="R699" s="372">
        <v>114.58</v>
      </c>
      <c r="S699" s="372">
        <v>122.29</v>
      </c>
      <c r="T699" s="372">
        <v>127.04</v>
      </c>
      <c r="U699" s="372">
        <v>255.47</v>
      </c>
    </row>
    <row r="700" spans="1:21" x14ac:dyDescent="0.3">
      <c r="A700" s="109" t="s">
        <v>14</v>
      </c>
      <c r="B700" s="1" t="s">
        <v>675</v>
      </c>
      <c r="D700" s="100" t="s">
        <v>742</v>
      </c>
      <c r="E700" s="110" t="s">
        <v>770</v>
      </c>
      <c r="F700" s="109" t="s">
        <v>760</v>
      </c>
      <c r="G700" s="109" t="s">
        <v>773</v>
      </c>
      <c r="H700" s="372">
        <v>40.119999999999997</v>
      </c>
      <c r="I700" s="372">
        <v>50.14</v>
      </c>
      <c r="J700" s="372">
        <v>58.4</v>
      </c>
      <c r="K700" s="372" t="s">
        <v>1991</v>
      </c>
      <c r="L700" s="372">
        <v>58.993374635999992</v>
      </c>
      <c r="M700" s="372">
        <v>61.943043367799994</v>
      </c>
      <c r="N700" s="372">
        <v>71.12</v>
      </c>
      <c r="O700" s="372">
        <v>94.39</v>
      </c>
      <c r="P700" s="372" t="s">
        <v>1991</v>
      </c>
      <c r="Q700" s="372">
        <v>111.00706674999999</v>
      </c>
      <c r="R700" s="372">
        <v>122.57</v>
      </c>
      <c r="S700" s="372">
        <v>130.81711000000001</v>
      </c>
      <c r="T700" s="372">
        <v>135.89981299999999</v>
      </c>
      <c r="U700" s="372">
        <v>273.28555283333333</v>
      </c>
    </row>
    <row r="701" spans="1:21" x14ac:dyDescent="0.3">
      <c r="A701" s="109" t="s">
        <v>14</v>
      </c>
      <c r="B701" s="1" t="s">
        <v>677</v>
      </c>
      <c r="D701" s="100" t="s">
        <v>742</v>
      </c>
      <c r="E701" s="110" t="s">
        <v>770</v>
      </c>
      <c r="F701" s="109" t="s">
        <v>760</v>
      </c>
      <c r="G701" s="109" t="s">
        <v>765</v>
      </c>
      <c r="H701" s="372">
        <v>37.5</v>
      </c>
      <c r="I701" s="372">
        <v>46.88</v>
      </c>
      <c r="J701" s="372">
        <v>54.6</v>
      </c>
      <c r="K701" s="372" t="s">
        <v>1991</v>
      </c>
      <c r="L701" s="372">
        <v>55.148346323999995</v>
      </c>
      <c r="M701" s="372">
        <v>57.905763640199993</v>
      </c>
      <c r="N701" s="372">
        <v>66.489999999999995</v>
      </c>
      <c r="O701" s="372">
        <v>88.51</v>
      </c>
      <c r="P701" s="372" t="s">
        <v>1991</v>
      </c>
      <c r="Q701" s="372">
        <v>103.77</v>
      </c>
      <c r="R701" s="372">
        <v>114.58</v>
      </c>
      <c r="S701" s="372">
        <v>122.29</v>
      </c>
      <c r="T701" s="372">
        <v>127.04</v>
      </c>
      <c r="U701" s="372">
        <v>255.47</v>
      </c>
    </row>
    <row r="702" spans="1:21" x14ac:dyDescent="0.3">
      <c r="A702" s="109" t="s">
        <v>14</v>
      </c>
      <c r="B702" s="1" t="s">
        <v>679</v>
      </c>
      <c r="D702" s="100" t="s">
        <v>742</v>
      </c>
      <c r="E702" s="110" t="s">
        <v>770</v>
      </c>
      <c r="F702" s="109" t="s">
        <v>760</v>
      </c>
      <c r="G702" s="109" t="s">
        <v>766</v>
      </c>
      <c r="H702" s="372">
        <v>37.5</v>
      </c>
      <c r="I702" s="372">
        <v>46.88</v>
      </c>
      <c r="J702" s="372">
        <v>54.6</v>
      </c>
      <c r="K702" s="372" t="s">
        <v>1991</v>
      </c>
      <c r="L702" s="372">
        <v>55.148346323999995</v>
      </c>
      <c r="M702" s="372">
        <v>57.905763640199993</v>
      </c>
      <c r="N702" s="372">
        <v>66.489999999999995</v>
      </c>
      <c r="O702" s="372">
        <v>88.51</v>
      </c>
      <c r="P702" s="372" t="s">
        <v>1991</v>
      </c>
      <c r="Q702" s="372">
        <v>103.77</v>
      </c>
      <c r="R702" s="372">
        <v>114.58</v>
      </c>
      <c r="S702" s="372">
        <v>122.29</v>
      </c>
      <c r="T702" s="372">
        <v>127.04</v>
      </c>
      <c r="U702" s="372">
        <v>255.47</v>
      </c>
    </row>
    <row r="703" spans="1:21" x14ac:dyDescent="0.3">
      <c r="A703" s="109" t="s">
        <v>14</v>
      </c>
      <c r="B703" s="1" t="s">
        <v>681</v>
      </c>
      <c r="D703" s="100" t="s">
        <v>742</v>
      </c>
      <c r="E703" s="110" t="s">
        <v>771</v>
      </c>
      <c r="F703" s="109" t="s">
        <v>760</v>
      </c>
      <c r="G703" s="109" t="s">
        <v>767</v>
      </c>
      <c r="H703" s="372">
        <v>37.5</v>
      </c>
      <c r="I703" s="372">
        <v>46.88</v>
      </c>
      <c r="J703" s="372">
        <v>54.6</v>
      </c>
      <c r="K703" s="372" t="s">
        <v>1991</v>
      </c>
      <c r="L703" s="372">
        <v>55.148346323999995</v>
      </c>
      <c r="M703" s="372">
        <v>57.905763640199993</v>
      </c>
      <c r="N703" s="372">
        <v>66.489999999999995</v>
      </c>
      <c r="O703" s="372">
        <v>88.51</v>
      </c>
      <c r="P703" s="372" t="s">
        <v>1991</v>
      </c>
      <c r="Q703" s="372">
        <v>103.77</v>
      </c>
      <c r="R703" s="372">
        <v>114.58</v>
      </c>
      <c r="S703" s="372">
        <v>122.29</v>
      </c>
      <c r="T703" s="372">
        <v>127.04</v>
      </c>
      <c r="U703" s="372">
        <v>255.47</v>
      </c>
    </row>
    <row r="704" spans="1:21" x14ac:dyDescent="0.3">
      <c r="A704" s="109" t="s">
        <v>14</v>
      </c>
      <c r="B704" s="1" t="s">
        <v>683</v>
      </c>
      <c r="D704" s="100" t="s">
        <v>742</v>
      </c>
      <c r="E704" s="110" t="s">
        <v>771</v>
      </c>
      <c r="F704" s="109" t="s">
        <v>760</v>
      </c>
      <c r="G704" s="109" t="s">
        <v>768</v>
      </c>
      <c r="H704" s="372">
        <v>37.5</v>
      </c>
      <c r="I704" s="372">
        <v>46.88</v>
      </c>
      <c r="J704" s="372">
        <v>54.6</v>
      </c>
      <c r="K704" s="372" t="s">
        <v>1991</v>
      </c>
      <c r="L704" s="372">
        <v>55.148346323999995</v>
      </c>
      <c r="M704" s="372">
        <v>57.905763640199993</v>
      </c>
      <c r="N704" s="372">
        <v>66.489999999999995</v>
      </c>
      <c r="O704" s="372">
        <v>88.51</v>
      </c>
      <c r="P704" s="372" t="s">
        <v>1991</v>
      </c>
      <c r="Q704" s="372">
        <v>103.77</v>
      </c>
      <c r="R704" s="372">
        <v>114.58</v>
      </c>
      <c r="S704" s="372">
        <v>122.29</v>
      </c>
      <c r="T704" s="372">
        <v>127.04</v>
      </c>
      <c r="U704" s="372">
        <v>255.47</v>
      </c>
    </row>
    <row r="705" spans="1:21" x14ac:dyDescent="0.3">
      <c r="A705" s="109" t="s">
        <v>14</v>
      </c>
      <c r="B705" s="1" t="s">
        <v>688</v>
      </c>
      <c r="D705" s="100" t="s">
        <v>742</v>
      </c>
      <c r="E705" s="110" t="s">
        <v>771</v>
      </c>
      <c r="F705" s="109" t="s">
        <v>760</v>
      </c>
      <c r="G705" s="109" t="s">
        <v>769</v>
      </c>
      <c r="H705" s="372">
        <v>34.430369279999994</v>
      </c>
      <c r="I705" s="372">
        <v>43.04</v>
      </c>
      <c r="J705" s="372">
        <v>50.13</v>
      </c>
      <c r="K705" s="372" t="s">
        <v>1991</v>
      </c>
      <c r="L705" s="372">
        <v>50.634926675999992</v>
      </c>
      <c r="M705" s="372">
        <v>53.16</v>
      </c>
      <c r="N705" s="372">
        <v>61.044344836158196</v>
      </c>
      <c r="O705" s="372">
        <v>81.260000000000005</v>
      </c>
      <c r="P705" s="372" t="s">
        <v>1991</v>
      </c>
      <c r="Q705" s="372">
        <v>95.28</v>
      </c>
      <c r="R705" s="372">
        <v>105.2</v>
      </c>
      <c r="S705" s="372">
        <v>112.28</v>
      </c>
      <c r="T705" s="372">
        <v>116.64160081355934</v>
      </c>
      <c r="U705" s="372">
        <v>234.56</v>
      </c>
    </row>
    <row r="706" spans="1:21" ht="28.8" x14ac:dyDescent="0.3">
      <c r="A706" s="109" t="s">
        <v>14</v>
      </c>
      <c r="B706" s="1" t="s">
        <v>1990</v>
      </c>
      <c r="C706" s="109" t="s">
        <v>564</v>
      </c>
      <c r="D706" s="110" t="s">
        <v>756</v>
      </c>
      <c r="E706" s="110" t="s">
        <v>759</v>
      </c>
      <c r="F706" s="109" t="s">
        <v>775</v>
      </c>
      <c r="G706" s="109" t="s">
        <v>776</v>
      </c>
      <c r="H706" s="372">
        <v>8.3333333333333339</v>
      </c>
      <c r="I706" s="372">
        <v>10.42</v>
      </c>
      <c r="J706" s="372">
        <v>12.13</v>
      </c>
      <c r="K706" s="372" t="s">
        <v>1991</v>
      </c>
      <c r="L706" s="372">
        <v>12.255188071999999</v>
      </c>
      <c r="M706" s="372">
        <v>12.867947475599999</v>
      </c>
      <c r="N706" s="372">
        <v>14.78</v>
      </c>
      <c r="O706" s="372">
        <v>19.670000000000002</v>
      </c>
      <c r="P706" s="372" t="s">
        <v>1991</v>
      </c>
      <c r="Q706" s="372">
        <v>23.060469726930322</v>
      </c>
      <c r="R706" s="372">
        <v>25.462222222222223</v>
      </c>
      <c r="S706" s="372">
        <v>27.175555555555558</v>
      </c>
      <c r="T706" s="372">
        <v>28.231111111111112</v>
      </c>
      <c r="U706" s="372">
        <v>56.771111111111111</v>
      </c>
    </row>
    <row r="707" spans="1:21" x14ac:dyDescent="0.3">
      <c r="A707" s="109" t="s">
        <v>14</v>
      </c>
      <c r="B707" s="1" t="s">
        <v>1990</v>
      </c>
      <c r="D707" s="110" t="s">
        <v>756</v>
      </c>
      <c r="E707" s="110" t="s">
        <v>771</v>
      </c>
      <c r="F707" s="109" t="s">
        <v>775</v>
      </c>
      <c r="G707" s="109" t="s">
        <v>776</v>
      </c>
      <c r="H707" s="372">
        <v>37.5</v>
      </c>
      <c r="I707" s="372">
        <v>46.88</v>
      </c>
      <c r="J707" s="372">
        <v>54.6</v>
      </c>
      <c r="K707" s="372" t="s">
        <v>1991</v>
      </c>
      <c r="L707" s="372">
        <v>55.148346323999995</v>
      </c>
      <c r="M707" s="372">
        <v>57.905763640199993</v>
      </c>
      <c r="N707" s="372">
        <v>66.489999999999995</v>
      </c>
      <c r="O707" s="372">
        <v>88.51</v>
      </c>
      <c r="P707" s="372" t="s">
        <v>1991</v>
      </c>
      <c r="Q707" s="372">
        <v>103.77</v>
      </c>
      <c r="R707" s="372">
        <v>114.58</v>
      </c>
      <c r="S707" s="372">
        <v>122.29</v>
      </c>
      <c r="T707" s="372">
        <v>127.04</v>
      </c>
      <c r="U707" s="372">
        <v>255.47</v>
      </c>
    </row>
    <row r="708" spans="1:21" x14ac:dyDescent="0.3">
      <c r="A708" s="109" t="s">
        <v>14</v>
      </c>
      <c r="B708" s="28" t="s">
        <v>1992</v>
      </c>
      <c r="D708" s="100" t="s">
        <v>722</v>
      </c>
      <c r="E708" s="110" t="s">
        <v>777</v>
      </c>
      <c r="F708" s="109" t="s">
        <v>778</v>
      </c>
      <c r="G708" s="109" t="s">
        <v>779</v>
      </c>
      <c r="H708" s="372">
        <v>0</v>
      </c>
      <c r="I708" s="372">
        <v>0</v>
      </c>
      <c r="J708" s="372">
        <v>0</v>
      </c>
      <c r="K708" s="372" t="s">
        <v>1991</v>
      </c>
      <c r="L708" s="372">
        <v>0</v>
      </c>
      <c r="M708" s="372">
        <v>0</v>
      </c>
      <c r="N708" s="372">
        <v>0</v>
      </c>
      <c r="O708" s="372">
        <v>0</v>
      </c>
      <c r="P708" s="372">
        <v>0</v>
      </c>
      <c r="Q708" s="372" t="s">
        <v>1991</v>
      </c>
      <c r="R708" s="372">
        <v>0</v>
      </c>
      <c r="S708" s="372" t="s">
        <v>1991</v>
      </c>
      <c r="T708" s="372">
        <v>0</v>
      </c>
      <c r="U708" s="372">
        <v>0</v>
      </c>
    </row>
    <row r="709" spans="1:21" x14ac:dyDescent="0.3">
      <c r="A709" s="109" t="s">
        <v>14</v>
      </c>
      <c r="B709" s="28" t="s">
        <v>1993</v>
      </c>
      <c r="D709" s="100" t="s">
        <v>722</v>
      </c>
      <c r="E709" s="110" t="s">
        <v>777</v>
      </c>
      <c r="F709" s="109" t="s">
        <v>778</v>
      </c>
      <c r="G709" s="109" t="s">
        <v>780</v>
      </c>
      <c r="H709" s="372">
        <v>0</v>
      </c>
      <c r="I709" s="372">
        <v>0</v>
      </c>
      <c r="J709" s="372">
        <v>0</v>
      </c>
      <c r="K709" s="372" t="s">
        <v>1991</v>
      </c>
      <c r="L709" s="372">
        <v>0</v>
      </c>
      <c r="M709" s="372">
        <v>0</v>
      </c>
      <c r="N709" s="372">
        <v>0</v>
      </c>
      <c r="O709" s="372">
        <v>0</v>
      </c>
      <c r="P709" s="372">
        <v>0</v>
      </c>
      <c r="Q709" s="372" t="s">
        <v>1991</v>
      </c>
      <c r="R709" s="372">
        <v>0</v>
      </c>
      <c r="S709" s="372" t="s">
        <v>1991</v>
      </c>
      <c r="T709" s="372">
        <v>0</v>
      </c>
      <c r="U709" s="372">
        <v>0</v>
      </c>
    </row>
    <row r="710" spans="1:21" x14ac:dyDescent="0.3">
      <c r="A710" s="109" t="s">
        <v>14</v>
      </c>
      <c r="B710" s="28" t="s">
        <v>1994</v>
      </c>
      <c r="D710" s="100" t="s">
        <v>722</v>
      </c>
      <c r="E710" s="110" t="s">
        <v>777</v>
      </c>
      <c r="F710" s="109" t="s">
        <v>778</v>
      </c>
      <c r="G710" s="109" t="s">
        <v>781</v>
      </c>
      <c r="H710" s="372">
        <v>0</v>
      </c>
      <c r="I710" s="372">
        <v>0</v>
      </c>
      <c r="J710" s="372">
        <v>0</v>
      </c>
      <c r="K710" s="372" t="s">
        <v>1991</v>
      </c>
      <c r="L710" s="372">
        <v>0</v>
      </c>
      <c r="M710" s="372">
        <v>0</v>
      </c>
      <c r="N710" s="372">
        <v>0</v>
      </c>
      <c r="O710" s="372">
        <v>0</v>
      </c>
      <c r="P710" s="372">
        <v>0</v>
      </c>
      <c r="Q710" s="372" t="s">
        <v>1991</v>
      </c>
      <c r="R710" s="372">
        <v>0</v>
      </c>
      <c r="S710" s="372" t="s">
        <v>1991</v>
      </c>
      <c r="T710" s="372">
        <v>0</v>
      </c>
      <c r="U710" s="372">
        <v>0</v>
      </c>
    </row>
    <row r="711" spans="1:21" x14ac:dyDescent="0.3">
      <c r="A711" s="109" t="s">
        <v>14</v>
      </c>
      <c r="B711" s="28" t="s">
        <v>1995</v>
      </c>
      <c r="D711" s="100" t="s">
        <v>722</v>
      </c>
      <c r="E711" s="110" t="s">
        <v>777</v>
      </c>
      <c r="F711" s="109" t="s">
        <v>778</v>
      </c>
      <c r="G711" s="109" t="s">
        <v>782</v>
      </c>
      <c r="H711" s="372">
        <v>0</v>
      </c>
      <c r="I711" s="372">
        <v>0</v>
      </c>
      <c r="J711" s="372">
        <v>0</v>
      </c>
      <c r="K711" s="372" t="s">
        <v>1991</v>
      </c>
      <c r="L711" s="372">
        <v>0</v>
      </c>
      <c r="M711" s="372">
        <v>0</v>
      </c>
      <c r="N711" s="372">
        <v>0</v>
      </c>
      <c r="O711" s="372">
        <v>0</v>
      </c>
      <c r="P711" s="372">
        <v>0</v>
      </c>
      <c r="Q711" s="372" t="s">
        <v>1991</v>
      </c>
      <c r="R711" s="372">
        <v>0</v>
      </c>
      <c r="S711" s="372" t="s">
        <v>1991</v>
      </c>
      <c r="T711" s="372">
        <v>0</v>
      </c>
      <c r="U711" s="372">
        <v>0</v>
      </c>
    </row>
    <row r="712" spans="1:21" x14ac:dyDescent="0.3">
      <c r="A712" s="109" t="s">
        <v>14</v>
      </c>
      <c r="B712" s="1" t="s">
        <v>15</v>
      </c>
      <c r="D712" s="100" t="s">
        <v>722</v>
      </c>
      <c r="E712" s="110" t="s">
        <v>777</v>
      </c>
      <c r="F712" s="109" t="s">
        <v>778</v>
      </c>
      <c r="G712" s="109" t="s">
        <v>783</v>
      </c>
      <c r="H712" s="372">
        <v>0</v>
      </c>
      <c r="I712" s="372">
        <v>0</v>
      </c>
      <c r="J712" s="372">
        <v>0</v>
      </c>
      <c r="K712" s="372" t="s">
        <v>1991</v>
      </c>
      <c r="L712" s="372">
        <v>0</v>
      </c>
      <c r="M712" s="372">
        <v>0</v>
      </c>
      <c r="N712" s="372">
        <v>0</v>
      </c>
      <c r="O712" s="372">
        <v>0</v>
      </c>
      <c r="P712" s="372">
        <v>0</v>
      </c>
      <c r="Q712" s="372" t="s">
        <v>1991</v>
      </c>
      <c r="R712" s="372">
        <v>0</v>
      </c>
      <c r="S712" s="372" t="s">
        <v>1991</v>
      </c>
      <c r="T712" s="372">
        <v>0</v>
      </c>
      <c r="U712" s="372">
        <v>0</v>
      </c>
    </row>
    <row r="713" spans="1:21" x14ac:dyDescent="0.3">
      <c r="A713" s="109" t="s">
        <v>14</v>
      </c>
      <c r="B713" s="1" t="s">
        <v>32</v>
      </c>
      <c r="D713" s="100" t="s">
        <v>722</v>
      </c>
      <c r="E713" s="110" t="s">
        <v>777</v>
      </c>
      <c r="F713" s="109" t="s">
        <v>778</v>
      </c>
      <c r="G713" s="109" t="s">
        <v>784</v>
      </c>
      <c r="H713" s="372">
        <v>0</v>
      </c>
      <c r="I713" s="372">
        <v>0</v>
      </c>
      <c r="J713" s="372">
        <v>0</v>
      </c>
      <c r="K713" s="372" t="s">
        <v>1991</v>
      </c>
      <c r="L713" s="372">
        <v>0</v>
      </c>
      <c r="M713" s="372">
        <v>0</v>
      </c>
      <c r="N713" s="372">
        <v>0</v>
      </c>
      <c r="O713" s="372">
        <v>0</v>
      </c>
      <c r="P713" s="372">
        <v>0</v>
      </c>
      <c r="Q713" s="372" t="s">
        <v>1991</v>
      </c>
      <c r="R713" s="372">
        <v>0</v>
      </c>
      <c r="S713" s="372" t="s">
        <v>1991</v>
      </c>
      <c r="T713" s="372">
        <v>0</v>
      </c>
      <c r="U713" s="372">
        <v>0</v>
      </c>
    </row>
    <row r="714" spans="1:21" x14ac:dyDescent="0.3">
      <c r="A714" s="109" t="s">
        <v>14</v>
      </c>
      <c r="B714" s="1" t="s">
        <v>19</v>
      </c>
      <c r="D714" s="100" t="s">
        <v>722</v>
      </c>
      <c r="E714" s="110" t="s">
        <v>777</v>
      </c>
      <c r="F714" s="109" t="s">
        <v>778</v>
      </c>
      <c r="G714" s="109" t="s">
        <v>785</v>
      </c>
      <c r="H714" s="372">
        <v>0</v>
      </c>
      <c r="I714" s="372">
        <v>0</v>
      </c>
      <c r="J714" s="372">
        <v>0</v>
      </c>
      <c r="K714" s="372" t="s">
        <v>1991</v>
      </c>
      <c r="L714" s="372">
        <v>0</v>
      </c>
      <c r="M714" s="372">
        <v>0</v>
      </c>
      <c r="N714" s="372">
        <v>0</v>
      </c>
      <c r="O714" s="372">
        <v>0</v>
      </c>
      <c r="P714" s="372">
        <v>0</v>
      </c>
      <c r="Q714" s="372" t="s">
        <v>1991</v>
      </c>
      <c r="R714" s="372">
        <v>0</v>
      </c>
      <c r="S714" s="372" t="s">
        <v>1991</v>
      </c>
      <c r="T714" s="372">
        <v>0</v>
      </c>
      <c r="U714" s="372">
        <v>0</v>
      </c>
    </row>
    <row r="715" spans="1:21" x14ac:dyDescent="0.3">
      <c r="A715" s="109" t="s">
        <v>14</v>
      </c>
      <c r="B715" s="1" t="s">
        <v>21</v>
      </c>
      <c r="D715" s="100" t="s">
        <v>722</v>
      </c>
      <c r="E715" s="110" t="s">
        <v>777</v>
      </c>
      <c r="F715" s="109" t="s">
        <v>778</v>
      </c>
      <c r="G715" s="109" t="s">
        <v>786</v>
      </c>
      <c r="H715" s="372">
        <v>0</v>
      </c>
      <c r="I715" s="372">
        <v>0</v>
      </c>
      <c r="J715" s="372">
        <v>0</v>
      </c>
      <c r="K715" s="372" t="s">
        <v>1991</v>
      </c>
      <c r="L715" s="372">
        <v>0</v>
      </c>
      <c r="M715" s="372">
        <v>0</v>
      </c>
      <c r="N715" s="372">
        <v>0</v>
      </c>
      <c r="O715" s="372">
        <v>0</v>
      </c>
      <c r="P715" s="372">
        <v>0</v>
      </c>
      <c r="Q715" s="372" t="s">
        <v>1991</v>
      </c>
      <c r="R715" s="372">
        <v>0</v>
      </c>
      <c r="S715" s="372" t="s">
        <v>1991</v>
      </c>
      <c r="T715" s="372">
        <v>0</v>
      </c>
      <c r="U715" s="372">
        <v>0</v>
      </c>
    </row>
    <row r="716" spans="1:21" x14ac:dyDescent="0.3">
      <c r="A716" s="109" t="s">
        <v>14</v>
      </c>
      <c r="B716" s="1" t="s">
        <v>27</v>
      </c>
      <c r="D716" s="100" t="s">
        <v>722</v>
      </c>
      <c r="E716" s="110" t="s">
        <v>777</v>
      </c>
      <c r="F716" s="109" t="s">
        <v>778</v>
      </c>
      <c r="G716" s="109" t="s">
        <v>787</v>
      </c>
      <c r="H716" s="372">
        <v>37.5</v>
      </c>
      <c r="I716" s="372">
        <v>46.88</v>
      </c>
      <c r="J716" s="372">
        <v>54.6</v>
      </c>
      <c r="K716" s="372" t="s">
        <v>1991</v>
      </c>
      <c r="L716" s="372">
        <v>55.148346323999995</v>
      </c>
      <c r="M716" s="372">
        <v>57.905763640199993</v>
      </c>
      <c r="N716" s="372">
        <v>66.489999999999995</v>
      </c>
      <c r="O716" s="372">
        <v>88.51</v>
      </c>
      <c r="P716" s="372">
        <v>102.75</v>
      </c>
      <c r="Q716" s="372" t="s">
        <v>1991</v>
      </c>
      <c r="R716" s="372">
        <v>114.58</v>
      </c>
      <c r="S716" s="372" t="s">
        <v>1991</v>
      </c>
      <c r="T716" s="372">
        <v>127.04</v>
      </c>
      <c r="U716" s="372">
        <v>255.47</v>
      </c>
    </row>
    <row r="717" spans="1:21" x14ac:dyDescent="0.3">
      <c r="A717" s="109" t="s">
        <v>14</v>
      </c>
      <c r="B717" s="1" t="s">
        <v>29</v>
      </c>
      <c r="D717" s="100" t="s">
        <v>722</v>
      </c>
      <c r="E717" s="110" t="s">
        <v>777</v>
      </c>
      <c r="F717" s="109" t="s">
        <v>778</v>
      </c>
      <c r="G717" s="109" t="s">
        <v>787</v>
      </c>
      <c r="H717" s="372">
        <v>37.5</v>
      </c>
      <c r="I717" s="372">
        <v>46.88</v>
      </c>
      <c r="J717" s="372">
        <v>54.6</v>
      </c>
      <c r="K717" s="372" t="s">
        <v>1991</v>
      </c>
      <c r="L717" s="372">
        <v>55.148346323999995</v>
      </c>
      <c r="M717" s="372">
        <v>57.905763640199993</v>
      </c>
      <c r="N717" s="372">
        <v>66.489999999999995</v>
      </c>
      <c r="O717" s="372">
        <v>88.51</v>
      </c>
      <c r="P717" s="372">
        <v>102.75</v>
      </c>
      <c r="Q717" s="372" t="s">
        <v>1991</v>
      </c>
      <c r="R717" s="372">
        <v>114.58</v>
      </c>
      <c r="S717" s="372" t="s">
        <v>1991</v>
      </c>
      <c r="T717" s="372">
        <v>127.04</v>
      </c>
      <c r="U717" s="372">
        <v>255.47</v>
      </c>
    </row>
    <row r="718" spans="1:21" x14ac:dyDescent="0.3">
      <c r="A718" s="109" t="s">
        <v>14</v>
      </c>
      <c r="B718" s="1" t="s">
        <v>30</v>
      </c>
      <c r="D718" s="100" t="s">
        <v>722</v>
      </c>
      <c r="E718" s="110" t="s">
        <v>777</v>
      </c>
      <c r="F718" s="109" t="s">
        <v>778</v>
      </c>
      <c r="G718" s="109" t="s">
        <v>788</v>
      </c>
      <c r="H718" s="372">
        <v>40.119999999999997</v>
      </c>
      <c r="I718" s="372">
        <v>50.14</v>
      </c>
      <c r="J718" s="372">
        <v>58.4</v>
      </c>
      <c r="K718" s="372" t="s">
        <v>1991</v>
      </c>
      <c r="L718" s="372">
        <v>58.993374635999992</v>
      </c>
      <c r="M718" s="372">
        <v>61.943043367799994</v>
      </c>
      <c r="N718" s="372">
        <v>71.12</v>
      </c>
      <c r="O718" s="372">
        <v>94.39</v>
      </c>
      <c r="P718" s="372">
        <v>109.91</v>
      </c>
      <c r="Q718" s="372" t="s">
        <v>1991</v>
      </c>
      <c r="R718" s="372">
        <v>122.57</v>
      </c>
      <c r="S718" s="372" t="s">
        <v>1991</v>
      </c>
      <c r="T718" s="372">
        <v>135.89981299999999</v>
      </c>
      <c r="U718" s="372">
        <v>273.28555283333333</v>
      </c>
    </row>
    <row r="719" spans="1:21" x14ac:dyDescent="0.3">
      <c r="A719" s="109" t="s">
        <v>14</v>
      </c>
      <c r="B719" s="1" t="s">
        <v>34</v>
      </c>
      <c r="D719" s="100" t="s">
        <v>722</v>
      </c>
      <c r="E719" s="110" t="s">
        <v>777</v>
      </c>
      <c r="F719" s="109" t="s">
        <v>778</v>
      </c>
      <c r="G719" s="109" t="s">
        <v>789</v>
      </c>
      <c r="H719" s="372">
        <v>34.430369279999994</v>
      </c>
      <c r="I719" s="372">
        <v>43.04</v>
      </c>
      <c r="J719" s="372">
        <v>50.13</v>
      </c>
      <c r="K719" s="372" t="s">
        <v>1991</v>
      </c>
      <c r="L719" s="372">
        <v>50.634926675999992</v>
      </c>
      <c r="M719" s="372">
        <v>53.16</v>
      </c>
      <c r="N719" s="372">
        <v>61.044344836158196</v>
      </c>
      <c r="O719" s="372">
        <v>81.260000000000005</v>
      </c>
      <c r="P719" s="372">
        <v>94.33</v>
      </c>
      <c r="Q719" s="372" t="s">
        <v>1991</v>
      </c>
      <c r="R719" s="372">
        <v>105.2</v>
      </c>
      <c r="S719" s="372" t="s">
        <v>1991</v>
      </c>
      <c r="T719" s="372">
        <v>116.64160081355934</v>
      </c>
      <c r="U719" s="372">
        <v>234.56</v>
      </c>
    </row>
    <row r="720" spans="1:21" x14ac:dyDescent="0.3">
      <c r="A720" s="109" t="s">
        <v>14</v>
      </c>
      <c r="B720" s="1" t="s">
        <v>790</v>
      </c>
      <c r="D720" s="100" t="s">
        <v>791</v>
      </c>
      <c r="E720" s="28" t="s">
        <v>792</v>
      </c>
      <c r="F720" s="109" t="s">
        <v>793</v>
      </c>
      <c r="G720" s="109" t="s">
        <v>793</v>
      </c>
      <c r="H720" s="372" t="s">
        <v>1991</v>
      </c>
      <c r="I720" s="372">
        <v>60.5</v>
      </c>
      <c r="J720" s="372">
        <v>60.5</v>
      </c>
      <c r="K720" s="372" t="s">
        <v>1991</v>
      </c>
      <c r="L720" s="372">
        <v>60.5</v>
      </c>
      <c r="M720" s="372">
        <v>60.5</v>
      </c>
      <c r="N720" s="372">
        <v>60.5</v>
      </c>
      <c r="O720" s="372">
        <v>60.5</v>
      </c>
      <c r="P720" s="372">
        <v>60.5</v>
      </c>
      <c r="Q720" s="372">
        <v>60.5</v>
      </c>
      <c r="R720" s="372">
        <v>60.5</v>
      </c>
      <c r="S720" s="372">
        <v>60.5</v>
      </c>
      <c r="T720" s="372">
        <v>60.5</v>
      </c>
      <c r="U720" s="372">
        <v>60.5</v>
      </c>
    </row>
    <row r="721" spans="1:21" x14ac:dyDescent="0.3">
      <c r="A721" s="109" t="s">
        <v>14</v>
      </c>
      <c r="B721" s="1" t="s">
        <v>790</v>
      </c>
      <c r="C721" s="109" t="s">
        <v>445</v>
      </c>
      <c r="D721" s="100" t="s">
        <v>794</v>
      </c>
      <c r="E721" s="28" t="s">
        <v>795</v>
      </c>
      <c r="F721" s="109" t="s">
        <v>793</v>
      </c>
      <c r="G721" s="109" t="s">
        <v>793</v>
      </c>
      <c r="H721" s="372" t="s">
        <v>1991</v>
      </c>
      <c r="I721" s="372">
        <v>65</v>
      </c>
      <c r="J721" s="372">
        <v>65</v>
      </c>
      <c r="K721" s="372" t="s">
        <v>1991</v>
      </c>
      <c r="L721" s="372">
        <v>65</v>
      </c>
      <c r="M721" s="372">
        <v>65</v>
      </c>
      <c r="N721" s="372">
        <v>65</v>
      </c>
      <c r="O721" s="372">
        <v>65</v>
      </c>
      <c r="P721" s="372">
        <v>65</v>
      </c>
      <c r="Q721" s="372">
        <v>65</v>
      </c>
      <c r="R721" s="372">
        <v>65</v>
      </c>
      <c r="S721" s="372">
        <v>65</v>
      </c>
      <c r="T721" s="372">
        <v>65</v>
      </c>
      <c r="U721" s="372">
        <v>65</v>
      </c>
    </row>
    <row r="722" spans="1:21" ht="43.2" x14ac:dyDescent="0.3">
      <c r="A722" s="109" t="s">
        <v>14</v>
      </c>
      <c r="B722" s="1" t="s">
        <v>790</v>
      </c>
      <c r="C722" s="109" t="s">
        <v>445</v>
      </c>
      <c r="D722" s="100" t="s">
        <v>794</v>
      </c>
      <c r="E722" s="28" t="s">
        <v>796</v>
      </c>
      <c r="F722" s="109" t="s">
        <v>797</v>
      </c>
      <c r="G722" s="109" t="s">
        <v>797</v>
      </c>
      <c r="H722" s="372" t="s">
        <v>1991</v>
      </c>
      <c r="I722" s="372">
        <v>60.5</v>
      </c>
      <c r="J722" s="372">
        <v>60.5</v>
      </c>
      <c r="K722" s="372" t="s">
        <v>1991</v>
      </c>
      <c r="L722" s="372">
        <v>60.5</v>
      </c>
      <c r="M722" s="372">
        <v>60.5</v>
      </c>
      <c r="N722" s="372">
        <v>60.5</v>
      </c>
      <c r="O722" s="372">
        <v>60.5</v>
      </c>
      <c r="P722" s="372">
        <v>60.5</v>
      </c>
      <c r="Q722" s="372">
        <v>60.5</v>
      </c>
      <c r="R722" s="372">
        <v>60.5</v>
      </c>
      <c r="S722" s="372">
        <v>60.5</v>
      </c>
      <c r="T722" s="372">
        <v>60.5</v>
      </c>
      <c r="U722" s="372">
        <v>60.5</v>
      </c>
    </row>
    <row r="723" spans="1:21" x14ac:dyDescent="0.3">
      <c r="A723" s="109" t="s">
        <v>14</v>
      </c>
      <c r="B723" s="1" t="s">
        <v>34</v>
      </c>
      <c r="D723" s="100" t="s">
        <v>531</v>
      </c>
      <c r="E723" s="1" t="s">
        <v>798</v>
      </c>
      <c r="F723" s="109" t="s">
        <v>799</v>
      </c>
      <c r="G723" s="109" t="s">
        <v>800</v>
      </c>
      <c r="H723" s="375" t="s">
        <v>1991</v>
      </c>
      <c r="I723" s="372" t="s">
        <v>1991</v>
      </c>
      <c r="J723" s="389">
        <v>35.513121599999998</v>
      </c>
      <c r="K723" s="372" t="s">
        <v>1991</v>
      </c>
      <c r="L723" s="372" t="s">
        <v>1991</v>
      </c>
      <c r="M723" s="372" t="s">
        <v>1991</v>
      </c>
      <c r="N723" s="372" t="s">
        <v>1991</v>
      </c>
      <c r="O723" s="372" t="s">
        <v>1991</v>
      </c>
      <c r="P723" s="372" t="s">
        <v>1991</v>
      </c>
      <c r="Q723" s="375">
        <v>35.513121599999998</v>
      </c>
      <c r="R723" s="375">
        <v>35.513121599999998</v>
      </c>
      <c r="S723" s="375">
        <v>35.513121599999998</v>
      </c>
      <c r="T723" s="375">
        <v>35.513121599999998</v>
      </c>
      <c r="U723" s="375">
        <v>35.513121599999998</v>
      </c>
    </row>
    <row r="724" spans="1:21" x14ac:dyDescent="0.3">
      <c r="A724" s="109" t="s">
        <v>14</v>
      </c>
      <c r="B724" s="1" t="s">
        <v>34</v>
      </c>
      <c r="C724" s="109" t="s">
        <v>445</v>
      </c>
      <c r="D724" s="100" t="s">
        <v>535</v>
      </c>
      <c r="E724" s="1" t="s">
        <v>798</v>
      </c>
      <c r="F724" s="109" t="s">
        <v>799</v>
      </c>
      <c r="G724" s="109" t="s">
        <v>800</v>
      </c>
      <c r="H724" s="375" t="s">
        <v>1991</v>
      </c>
      <c r="I724" s="372" t="s">
        <v>1991</v>
      </c>
      <c r="J724" s="389">
        <v>48.06</v>
      </c>
      <c r="K724" s="372" t="s">
        <v>1991</v>
      </c>
      <c r="L724" s="372" t="s">
        <v>1991</v>
      </c>
      <c r="M724" s="372" t="s">
        <v>1991</v>
      </c>
      <c r="N724" s="372" t="s">
        <v>1991</v>
      </c>
      <c r="O724" s="372" t="s">
        <v>1991</v>
      </c>
      <c r="P724" s="372" t="s">
        <v>1991</v>
      </c>
      <c r="Q724" s="375">
        <v>48.06</v>
      </c>
      <c r="R724" s="375">
        <v>48.06</v>
      </c>
      <c r="S724" s="375">
        <v>48.06</v>
      </c>
      <c r="T724" s="375">
        <v>48.06</v>
      </c>
      <c r="U724" s="375">
        <v>48.06</v>
      </c>
    </row>
    <row r="725" spans="1:21" x14ac:dyDescent="0.3">
      <c r="A725" s="109" t="s">
        <v>14</v>
      </c>
      <c r="B725" s="1" t="s">
        <v>34</v>
      </c>
      <c r="D725" s="100" t="s">
        <v>531</v>
      </c>
      <c r="E725" s="1" t="s">
        <v>801</v>
      </c>
      <c r="F725" s="109" t="s">
        <v>802</v>
      </c>
      <c r="G725" s="109" t="s">
        <v>803</v>
      </c>
      <c r="H725" s="375" t="s">
        <v>1991</v>
      </c>
      <c r="I725" s="372" t="s">
        <v>1991</v>
      </c>
      <c r="J725" s="389">
        <v>32.100142799999993</v>
      </c>
      <c r="K725" s="372" t="s">
        <v>1991</v>
      </c>
      <c r="L725" s="372" t="s">
        <v>1991</v>
      </c>
      <c r="M725" s="372" t="s">
        <v>1991</v>
      </c>
      <c r="N725" s="372" t="s">
        <v>1991</v>
      </c>
      <c r="O725" s="372" t="s">
        <v>1991</v>
      </c>
      <c r="P725" s="372" t="s">
        <v>1991</v>
      </c>
      <c r="Q725" s="375">
        <v>32.100142799999993</v>
      </c>
      <c r="R725" s="375">
        <v>32.100142799999993</v>
      </c>
      <c r="S725" s="375">
        <v>32.100142799999993</v>
      </c>
      <c r="T725" s="375">
        <v>32.100142799999993</v>
      </c>
      <c r="U725" s="375">
        <v>32.100142799999993</v>
      </c>
    </row>
    <row r="726" spans="1:21" x14ac:dyDescent="0.3">
      <c r="A726" s="109" t="s">
        <v>14</v>
      </c>
      <c r="B726" s="1" t="s">
        <v>34</v>
      </c>
      <c r="C726" s="109" t="s">
        <v>445</v>
      </c>
      <c r="D726" s="100" t="s">
        <v>804</v>
      </c>
      <c r="E726" s="1" t="s">
        <v>801</v>
      </c>
      <c r="F726" s="109" t="s">
        <v>802</v>
      </c>
      <c r="G726" s="109" t="s">
        <v>803</v>
      </c>
      <c r="H726" s="375" t="s">
        <v>1991</v>
      </c>
      <c r="I726" s="372" t="s">
        <v>1991</v>
      </c>
      <c r="J726" s="389">
        <v>44.640855599999995</v>
      </c>
      <c r="K726" s="372" t="s">
        <v>1991</v>
      </c>
      <c r="L726" s="372" t="s">
        <v>1991</v>
      </c>
      <c r="M726" s="372" t="s">
        <v>1991</v>
      </c>
      <c r="N726" s="372" t="s">
        <v>1991</v>
      </c>
      <c r="O726" s="372" t="s">
        <v>1991</v>
      </c>
      <c r="P726" s="372" t="s">
        <v>1991</v>
      </c>
      <c r="Q726" s="375">
        <v>44.640855599999995</v>
      </c>
      <c r="R726" s="375">
        <v>44.640855599999995</v>
      </c>
      <c r="S726" s="375">
        <v>44.640855599999995</v>
      </c>
      <c r="T726" s="375">
        <v>44.640855599999995</v>
      </c>
      <c r="U726" s="375">
        <v>44.640855599999995</v>
      </c>
    </row>
    <row r="727" spans="1:21" x14ac:dyDescent="0.3">
      <c r="A727" s="109" t="s">
        <v>14</v>
      </c>
      <c r="B727" s="1" t="s">
        <v>34</v>
      </c>
      <c r="D727" s="100" t="s">
        <v>531</v>
      </c>
      <c r="E727" s="1" t="s">
        <v>805</v>
      </c>
      <c r="F727" s="109" t="s">
        <v>806</v>
      </c>
      <c r="G727" s="109" t="s">
        <v>807</v>
      </c>
      <c r="H727" s="375" t="s">
        <v>1991</v>
      </c>
      <c r="I727" s="372" t="s">
        <v>1991</v>
      </c>
      <c r="J727" s="389">
        <v>2233.9363595999998</v>
      </c>
      <c r="K727" s="372" t="s">
        <v>1991</v>
      </c>
      <c r="L727" s="372" t="s">
        <v>1991</v>
      </c>
      <c r="M727" s="372" t="s">
        <v>1991</v>
      </c>
      <c r="N727" s="372" t="s">
        <v>1991</v>
      </c>
      <c r="O727" s="372" t="s">
        <v>1991</v>
      </c>
      <c r="P727" s="372" t="s">
        <v>1991</v>
      </c>
      <c r="Q727" s="375">
        <v>2233.9363595999998</v>
      </c>
      <c r="R727" s="375">
        <v>2233.9363595999998</v>
      </c>
      <c r="S727" s="375">
        <v>2233.9363595999998</v>
      </c>
      <c r="T727" s="375">
        <v>2233.9363595999998</v>
      </c>
      <c r="U727" s="375">
        <v>2233.9363595999998</v>
      </c>
    </row>
    <row r="728" spans="1:21" x14ac:dyDescent="0.3">
      <c r="A728" s="109" t="s">
        <v>14</v>
      </c>
      <c r="B728" s="1" t="s">
        <v>34</v>
      </c>
      <c r="C728" s="109" t="s">
        <v>445</v>
      </c>
      <c r="D728" s="100" t="s">
        <v>804</v>
      </c>
      <c r="E728" s="1" t="s">
        <v>805</v>
      </c>
      <c r="F728" s="109" t="s">
        <v>806</v>
      </c>
      <c r="G728" s="109" t="s">
        <v>807</v>
      </c>
      <c r="H728" s="375" t="s">
        <v>1991</v>
      </c>
      <c r="I728" s="372" t="s">
        <v>1991</v>
      </c>
      <c r="J728" s="389">
        <v>2233.9363595999998</v>
      </c>
      <c r="K728" s="372" t="s">
        <v>1991</v>
      </c>
      <c r="L728" s="372" t="s">
        <v>1991</v>
      </c>
      <c r="M728" s="372" t="s">
        <v>1991</v>
      </c>
      <c r="N728" s="372" t="s">
        <v>1991</v>
      </c>
      <c r="O728" s="372" t="s">
        <v>1991</v>
      </c>
      <c r="P728" s="372" t="s">
        <v>1991</v>
      </c>
      <c r="Q728" s="375">
        <v>2233.9363595999998</v>
      </c>
      <c r="R728" s="375">
        <v>2233.9363595999998</v>
      </c>
      <c r="S728" s="375">
        <v>2233.9363595999998</v>
      </c>
      <c r="T728" s="375">
        <v>2233.9363595999998</v>
      </c>
      <c r="U728" s="375">
        <v>2233.9363595999998</v>
      </c>
    </row>
    <row r="729" spans="1:21" x14ac:dyDescent="0.3">
      <c r="A729" s="109" t="s">
        <v>14</v>
      </c>
      <c r="B729" s="1" t="s">
        <v>34</v>
      </c>
      <c r="D729" s="100" t="s">
        <v>531</v>
      </c>
      <c r="E729" s="1" t="s">
        <v>808</v>
      </c>
      <c r="F729" s="109" t="s">
        <v>809</v>
      </c>
      <c r="G729" s="109" t="s">
        <v>810</v>
      </c>
      <c r="H729" s="375" t="s">
        <v>1991</v>
      </c>
      <c r="I729" s="372" t="s">
        <v>1991</v>
      </c>
      <c r="J729" s="389">
        <v>36.057383999999999</v>
      </c>
      <c r="K729" s="372" t="s">
        <v>1991</v>
      </c>
      <c r="L729" s="372" t="s">
        <v>1991</v>
      </c>
      <c r="M729" s="372" t="s">
        <v>1991</v>
      </c>
      <c r="N729" s="372" t="s">
        <v>1991</v>
      </c>
      <c r="O729" s="372" t="s">
        <v>1991</v>
      </c>
      <c r="P729" s="372" t="s">
        <v>1991</v>
      </c>
      <c r="Q729" s="375">
        <v>36.057383999999999</v>
      </c>
      <c r="R729" s="375">
        <v>36.057383999999999</v>
      </c>
      <c r="S729" s="375">
        <v>36.057383999999999</v>
      </c>
      <c r="T729" s="375">
        <v>36.057383999999999</v>
      </c>
      <c r="U729" s="375">
        <v>36.057383999999999</v>
      </c>
    </row>
    <row r="730" spans="1:21" x14ac:dyDescent="0.3">
      <c r="A730" s="109" t="s">
        <v>14</v>
      </c>
      <c r="B730" s="1" t="s">
        <v>34</v>
      </c>
      <c r="C730" s="109" t="s">
        <v>445</v>
      </c>
      <c r="D730" s="100" t="s">
        <v>804</v>
      </c>
      <c r="E730" s="1" t="s">
        <v>808</v>
      </c>
      <c r="F730" s="109" t="s">
        <v>809</v>
      </c>
      <c r="G730" s="109" t="s">
        <v>810</v>
      </c>
      <c r="H730" s="375" t="s">
        <v>1991</v>
      </c>
      <c r="I730" s="372" t="s">
        <v>1991</v>
      </c>
      <c r="J730" s="389">
        <v>48.586758000000003</v>
      </c>
      <c r="K730" s="372" t="s">
        <v>1991</v>
      </c>
      <c r="L730" s="372" t="s">
        <v>1991</v>
      </c>
      <c r="M730" s="372" t="s">
        <v>1991</v>
      </c>
      <c r="N730" s="372" t="s">
        <v>1991</v>
      </c>
      <c r="O730" s="372" t="s">
        <v>1991</v>
      </c>
      <c r="P730" s="372" t="s">
        <v>1991</v>
      </c>
      <c r="Q730" s="375">
        <v>48.586758000000003</v>
      </c>
      <c r="R730" s="375">
        <v>48.586758000000003</v>
      </c>
      <c r="S730" s="375">
        <v>48.586758000000003</v>
      </c>
      <c r="T730" s="375">
        <v>48.586758000000003</v>
      </c>
      <c r="U730" s="375">
        <v>48.586758000000003</v>
      </c>
    </row>
    <row r="731" spans="1:21" x14ac:dyDescent="0.3">
      <c r="A731" s="109" t="s">
        <v>14</v>
      </c>
      <c r="B731" s="1" t="s">
        <v>34</v>
      </c>
      <c r="D731" s="100" t="s">
        <v>531</v>
      </c>
      <c r="E731" s="1" t="s">
        <v>811</v>
      </c>
      <c r="F731" s="109" t="s">
        <v>812</v>
      </c>
      <c r="G731" s="109" t="s">
        <v>813</v>
      </c>
      <c r="H731" s="375" t="s">
        <v>1991</v>
      </c>
      <c r="I731" s="372" t="s">
        <v>1991</v>
      </c>
      <c r="J731" s="389">
        <v>12.277034160000001</v>
      </c>
      <c r="K731" s="372" t="s">
        <v>1991</v>
      </c>
      <c r="L731" s="372" t="s">
        <v>1991</v>
      </c>
      <c r="M731" s="372" t="s">
        <v>1991</v>
      </c>
      <c r="N731" s="372" t="s">
        <v>1991</v>
      </c>
      <c r="O731" s="372" t="s">
        <v>1991</v>
      </c>
      <c r="P731" s="372" t="s">
        <v>1991</v>
      </c>
      <c r="Q731" s="375">
        <v>12.277034160000001</v>
      </c>
      <c r="R731" s="375">
        <v>12.277034160000001</v>
      </c>
      <c r="S731" s="375">
        <v>12.277034160000001</v>
      </c>
      <c r="T731" s="375">
        <v>12.277034160000001</v>
      </c>
      <c r="U731" s="375">
        <v>12.277034160000001</v>
      </c>
    </row>
    <row r="732" spans="1:21" x14ac:dyDescent="0.3">
      <c r="A732" s="109" t="s">
        <v>14</v>
      </c>
      <c r="B732" s="1" t="s">
        <v>34</v>
      </c>
      <c r="C732" s="109" t="s">
        <v>445</v>
      </c>
      <c r="D732" s="100" t="s">
        <v>804</v>
      </c>
      <c r="E732" s="1" t="s">
        <v>811</v>
      </c>
      <c r="F732" s="109" t="s">
        <v>812</v>
      </c>
      <c r="G732" s="109" t="s">
        <v>813</v>
      </c>
      <c r="H732" s="375" t="s">
        <v>1991</v>
      </c>
      <c r="I732" s="372" t="s">
        <v>1991</v>
      </c>
      <c r="J732" s="389">
        <v>12.461732904</v>
      </c>
      <c r="K732" s="372" t="s">
        <v>1991</v>
      </c>
      <c r="L732" s="372" t="s">
        <v>1991</v>
      </c>
      <c r="M732" s="372" t="s">
        <v>1991</v>
      </c>
      <c r="N732" s="372" t="s">
        <v>1991</v>
      </c>
      <c r="O732" s="372" t="s">
        <v>1991</v>
      </c>
      <c r="P732" s="372" t="s">
        <v>1991</v>
      </c>
      <c r="Q732" s="375">
        <v>12.461732904</v>
      </c>
      <c r="R732" s="375">
        <v>12.461732904</v>
      </c>
      <c r="S732" s="375">
        <v>12.461732904</v>
      </c>
      <c r="T732" s="375">
        <v>12.461732904</v>
      </c>
      <c r="U732" s="375">
        <v>12.461732904</v>
      </c>
    </row>
    <row r="733" spans="1:21" x14ac:dyDescent="0.3">
      <c r="A733" s="109" t="s">
        <v>14</v>
      </c>
      <c r="B733" s="1" t="s">
        <v>34</v>
      </c>
      <c r="D733" s="100" t="s">
        <v>531</v>
      </c>
      <c r="E733" s="1" t="s">
        <v>814</v>
      </c>
      <c r="F733" s="109" t="s">
        <v>815</v>
      </c>
      <c r="G733" s="109" t="s">
        <v>816</v>
      </c>
      <c r="H733" s="375" t="s">
        <v>1991</v>
      </c>
      <c r="I733" s="372" t="s">
        <v>1991</v>
      </c>
      <c r="J733" s="389">
        <v>109.33695599999999</v>
      </c>
      <c r="K733" s="372" t="s">
        <v>1991</v>
      </c>
      <c r="L733" s="372" t="s">
        <v>1991</v>
      </c>
      <c r="M733" s="372" t="s">
        <v>1991</v>
      </c>
      <c r="N733" s="372" t="s">
        <v>1991</v>
      </c>
      <c r="O733" s="372" t="s">
        <v>1991</v>
      </c>
      <c r="P733" s="372" t="s">
        <v>1991</v>
      </c>
      <c r="Q733" s="375">
        <v>109.33695599999999</v>
      </c>
      <c r="R733" s="375">
        <v>109.33695599999999</v>
      </c>
      <c r="S733" s="375">
        <v>109.33695599999999</v>
      </c>
      <c r="T733" s="375">
        <v>109.33695599999999</v>
      </c>
      <c r="U733" s="375">
        <v>109.33695599999999</v>
      </c>
    </row>
    <row r="734" spans="1:21" x14ac:dyDescent="0.3">
      <c r="A734" s="109" t="s">
        <v>14</v>
      </c>
      <c r="B734" s="1" t="s">
        <v>34</v>
      </c>
      <c r="C734" s="109" t="s">
        <v>445</v>
      </c>
      <c r="D734" s="100" t="s">
        <v>804</v>
      </c>
      <c r="E734" s="1" t="s">
        <v>814</v>
      </c>
      <c r="F734" s="109" t="s">
        <v>815</v>
      </c>
      <c r="G734" s="109" t="s">
        <v>816</v>
      </c>
      <c r="H734" s="375" t="s">
        <v>1991</v>
      </c>
      <c r="I734" s="372" t="s">
        <v>1991</v>
      </c>
      <c r="J734" s="389">
        <v>109.33695599999999</v>
      </c>
      <c r="K734" s="372" t="s">
        <v>1991</v>
      </c>
      <c r="L734" s="372" t="s">
        <v>1991</v>
      </c>
      <c r="M734" s="372" t="s">
        <v>1991</v>
      </c>
      <c r="N734" s="372" t="s">
        <v>1991</v>
      </c>
      <c r="O734" s="372" t="s">
        <v>1991</v>
      </c>
      <c r="P734" s="372" t="s">
        <v>1991</v>
      </c>
      <c r="Q734" s="375">
        <v>109.33695599999999</v>
      </c>
      <c r="R734" s="375">
        <v>109.33695599999999</v>
      </c>
      <c r="S734" s="375">
        <v>109.33695599999999</v>
      </c>
      <c r="T734" s="375">
        <v>109.33695599999999</v>
      </c>
      <c r="U734" s="375">
        <v>109.33695599999999</v>
      </c>
    </row>
    <row r="735" spans="1:21" x14ac:dyDescent="0.3">
      <c r="A735" s="109" t="s">
        <v>14</v>
      </c>
      <c r="B735" s="1" t="s">
        <v>34</v>
      </c>
      <c r="D735" s="100" t="s">
        <v>531</v>
      </c>
      <c r="E735" s="1" t="s">
        <v>817</v>
      </c>
      <c r="F735" s="109" t="s">
        <v>818</v>
      </c>
      <c r="G735" s="109" t="s">
        <v>819</v>
      </c>
      <c r="H735" s="375" t="s">
        <v>1991</v>
      </c>
      <c r="I735" s="372" t="s">
        <v>1991</v>
      </c>
      <c r="J735" s="389">
        <v>2338.0362125039996</v>
      </c>
      <c r="K735" s="372" t="s">
        <v>1991</v>
      </c>
      <c r="L735" s="372" t="s">
        <v>1991</v>
      </c>
      <c r="M735" s="372" t="s">
        <v>1991</v>
      </c>
      <c r="N735" s="372" t="s">
        <v>1991</v>
      </c>
      <c r="O735" s="372" t="s">
        <v>1991</v>
      </c>
      <c r="P735" s="372" t="s">
        <v>1991</v>
      </c>
      <c r="Q735" s="375">
        <v>2338.0362125039996</v>
      </c>
      <c r="R735" s="375">
        <v>2338.0362125039996</v>
      </c>
      <c r="S735" s="375">
        <v>2338.0362125039996</v>
      </c>
      <c r="T735" s="375">
        <v>2338.0362125039996</v>
      </c>
      <c r="U735" s="375">
        <v>2338.0362125039996</v>
      </c>
    </row>
    <row r="736" spans="1:21" x14ac:dyDescent="0.3">
      <c r="A736" s="109" t="s">
        <v>14</v>
      </c>
      <c r="B736" s="1" t="s">
        <v>34</v>
      </c>
      <c r="C736" s="109" t="s">
        <v>445</v>
      </c>
      <c r="D736" s="100" t="s">
        <v>535</v>
      </c>
      <c r="E736" s="1" t="s">
        <v>817</v>
      </c>
      <c r="F736" s="109" t="s">
        <v>818</v>
      </c>
      <c r="G736" s="109" t="s">
        <v>819</v>
      </c>
      <c r="H736" s="375" t="s">
        <v>1991</v>
      </c>
      <c r="I736" s="372" t="s">
        <v>1991</v>
      </c>
      <c r="J736" s="389">
        <v>2338.0362125039996</v>
      </c>
      <c r="K736" s="372" t="s">
        <v>1991</v>
      </c>
      <c r="L736" s="372" t="s">
        <v>1991</v>
      </c>
      <c r="M736" s="372" t="s">
        <v>1991</v>
      </c>
      <c r="N736" s="372" t="s">
        <v>1991</v>
      </c>
      <c r="O736" s="372" t="s">
        <v>1991</v>
      </c>
      <c r="P736" s="372" t="s">
        <v>1991</v>
      </c>
      <c r="Q736" s="375">
        <v>2338.0362125039996</v>
      </c>
      <c r="R736" s="375">
        <v>2338.0362125039996</v>
      </c>
      <c r="S736" s="375">
        <v>2338.0362125039996</v>
      </c>
      <c r="T736" s="375">
        <v>2338.0362125039996</v>
      </c>
      <c r="U736" s="375">
        <v>2338.0362125039996</v>
      </c>
    </row>
    <row r="737" spans="1:21" x14ac:dyDescent="0.3">
      <c r="A737" s="109" t="s">
        <v>14</v>
      </c>
      <c r="B737" s="1" t="s">
        <v>34</v>
      </c>
      <c r="D737" s="100" t="s">
        <v>531</v>
      </c>
      <c r="E737" s="1" t="s">
        <v>820</v>
      </c>
      <c r="F737" s="109" t="s">
        <v>821</v>
      </c>
      <c r="G737" s="109" t="s">
        <v>822</v>
      </c>
      <c r="H737" s="375" t="s">
        <v>1991</v>
      </c>
      <c r="I737" s="372" t="s">
        <v>1991</v>
      </c>
      <c r="J737" s="389">
        <v>35.513121599999998</v>
      </c>
      <c r="K737" s="372" t="s">
        <v>1991</v>
      </c>
      <c r="L737" s="372" t="s">
        <v>1991</v>
      </c>
      <c r="M737" s="372" t="s">
        <v>1991</v>
      </c>
      <c r="N737" s="372" t="s">
        <v>1991</v>
      </c>
      <c r="O737" s="372" t="s">
        <v>1991</v>
      </c>
      <c r="P737" s="372" t="s">
        <v>1991</v>
      </c>
      <c r="Q737" s="375">
        <v>35.513121599999998</v>
      </c>
      <c r="R737" s="375">
        <v>35.513121599999998</v>
      </c>
      <c r="S737" s="375">
        <v>35.513121599999998</v>
      </c>
      <c r="T737" s="375">
        <v>35.513121599999998</v>
      </c>
      <c r="U737" s="375">
        <v>35.513121599999998</v>
      </c>
    </row>
    <row r="738" spans="1:21" x14ac:dyDescent="0.3">
      <c r="A738" s="109" t="s">
        <v>14</v>
      </c>
      <c r="B738" s="1" t="s">
        <v>34</v>
      </c>
      <c r="C738" s="109" t="s">
        <v>445</v>
      </c>
      <c r="D738" s="100" t="s">
        <v>535</v>
      </c>
      <c r="E738" s="1" t="s">
        <v>820</v>
      </c>
      <c r="F738" s="109" t="s">
        <v>821</v>
      </c>
      <c r="G738" s="109" t="s">
        <v>822</v>
      </c>
      <c r="H738" s="375" t="s">
        <v>1991</v>
      </c>
      <c r="I738" s="372" t="s">
        <v>1991</v>
      </c>
      <c r="J738" s="389">
        <v>48.06</v>
      </c>
      <c r="K738" s="372" t="s">
        <v>1991</v>
      </c>
      <c r="L738" s="372" t="s">
        <v>1991</v>
      </c>
      <c r="M738" s="372" t="s">
        <v>1991</v>
      </c>
      <c r="N738" s="372" t="s">
        <v>1991</v>
      </c>
      <c r="O738" s="372" t="s">
        <v>1991</v>
      </c>
      <c r="P738" s="372" t="s">
        <v>1991</v>
      </c>
      <c r="Q738" s="375">
        <v>48.06</v>
      </c>
      <c r="R738" s="375">
        <v>48.06</v>
      </c>
      <c r="S738" s="375">
        <v>48.06</v>
      </c>
      <c r="T738" s="375">
        <v>48.06</v>
      </c>
      <c r="U738" s="375">
        <v>48.06</v>
      </c>
    </row>
    <row r="739" spans="1:21" x14ac:dyDescent="0.3">
      <c r="A739" s="109" t="s">
        <v>14</v>
      </c>
      <c r="B739" s="1" t="s">
        <v>34</v>
      </c>
      <c r="D739" s="100" t="s">
        <v>531</v>
      </c>
      <c r="E739" s="1" t="s">
        <v>823</v>
      </c>
      <c r="F739" s="109" t="s">
        <v>824</v>
      </c>
      <c r="G739" s="109" t="s">
        <v>825</v>
      </c>
      <c r="H739" s="375" t="s">
        <v>1991</v>
      </c>
      <c r="I739" s="372" t="s">
        <v>1991</v>
      </c>
      <c r="J739" s="389">
        <v>32.100142799999993</v>
      </c>
      <c r="K739" s="372" t="s">
        <v>1991</v>
      </c>
      <c r="L739" s="372" t="s">
        <v>1991</v>
      </c>
      <c r="M739" s="372" t="s">
        <v>1991</v>
      </c>
      <c r="N739" s="372" t="s">
        <v>1991</v>
      </c>
      <c r="O739" s="372" t="s">
        <v>1991</v>
      </c>
      <c r="P739" s="372" t="s">
        <v>1991</v>
      </c>
      <c r="Q739" s="375">
        <v>32.100142799999993</v>
      </c>
      <c r="R739" s="375">
        <v>32.100142799999993</v>
      </c>
      <c r="S739" s="375">
        <v>32.100142799999993</v>
      </c>
      <c r="T739" s="375">
        <v>32.100142799999993</v>
      </c>
      <c r="U739" s="375">
        <v>32.100142799999993</v>
      </c>
    </row>
    <row r="740" spans="1:21" x14ac:dyDescent="0.3">
      <c r="A740" s="109" t="s">
        <v>14</v>
      </c>
      <c r="B740" s="1" t="s">
        <v>34</v>
      </c>
      <c r="C740" s="109" t="s">
        <v>445</v>
      </c>
      <c r="D740" s="100" t="s">
        <v>804</v>
      </c>
      <c r="E740" s="1" t="s">
        <v>823</v>
      </c>
      <c r="F740" s="109" t="s">
        <v>824</v>
      </c>
      <c r="G740" s="109" t="s">
        <v>825</v>
      </c>
      <c r="H740" s="375" t="s">
        <v>1991</v>
      </c>
      <c r="I740" s="372" t="s">
        <v>1991</v>
      </c>
      <c r="J740" s="389">
        <v>44.640855599999995</v>
      </c>
      <c r="K740" s="372" t="s">
        <v>1991</v>
      </c>
      <c r="L740" s="372" t="s">
        <v>1991</v>
      </c>
      <c r="M740" s="372" t="s">
        <v>1991</v>
      </c>
      <c r="N740" s="372" t="s">
        <v>1991</v>
      </c>
      <c r="O740" s="372" t="s">
        <v>1991</v>
      </c>
      <c r="P740" s="372" t="s">
        <v>1991</v>
      </c>
      <c r="Q740" s="375">
        <v>44.640855599999995</v>
      </c>
      <c r="R740" s="375">
        <v>44.640855599999995</v>
      </c>
      <c r="S740" s="375">
        <v>44.640855599999995</v>
      </c>
      <c r="T740" s="375">
        <v>44.640855599999995</v>
      </c>
      <c r="U740" s="375">
        <v>44.640855599999995</v>
      </c>
    </row>
    <row r="741" spans="1:21" x14ac:dyDescent="0.3">
      <c r="A741" s="109" t="s">
        <v>14</v>
      </c>
      <c r="B741" s="1" t="s">
        <v>34</v>
      </c>
      <c r="D741" s="100" t="s">
        <v>531</v>
      </c>
      <c r="E741" s="1" t="s">
        <v>826</v>
      </c>
      <c r="F741" s="109" t="s">
        <v>827</v>
      </c>
      <c r="G741" s="109" t="s">
        <v>828</v>
      </c>
      <c r="H741" s="375" t="s">
        <v>1991</v>
      </c>
      <c r="I741" s="372" t="s">
        <v>1991</v>
      </c>
      <c r="J741" s="389">
        <v>36.057383999999999</v>
      </c>
      <c r="K741" s="372" t="s">
        <v>1991</v>
      </c>
      <c r="L741" s="372" t="s">
        <v>1991</v>
      </c>
      <c r="M741" s="372" t="s">
        <v>1991</v>
      </c>
      <c r="N741" s="372" t="s">
        <v>1991</v>
      </c>
      <c r="O741" s="372" t="s">
        <v>1991</v>
      </c>
      <c r="P741" s="372" t="s">
        <v>1991</v>
      </c>
      <c r="Q741" s="375">
        <v>36.057383999999999</v>
      </c>
      <c r="R741" s="375">
        <v>36.057383999999999</v>
      </c>
      <c r="S741" s="375">
        <v>36.057383999999999</v>
      </c>
      <c r="T741" s="375">
        <v>36.057383999999999</v>
      </c>
      <c r="U741" s="375">
        <v>36.057383999999999</v>
      </c>
    </row>
    <row r="742" spans="1:21" x14ac:dyDescent="0.3">
      <c r="A742" s="109" t="s">
        <v>14</v>
      </c>
      <c r="B742" s="1" t="s">
        <v>34</v>
      </c>
      <c r="C742" s="109" t="s">
        <v>445</v>
      </c>
      <c r="D742" s="100" t="s">
        <v>804</v>
      </c>
      <c r="E742" s="1" t="s">
        <v>826</v>
      </c>
      <c r="F742" s="109" t="s">
        <v>827</v>
      </c>
      <c r="G742" s="109" t="s">
        <v>828</v>
      </c>
      <c r="H742" s="375" t="s">
        <v>1991</v>
      </c>
      <c r="I742" s="372" t="s">
        <v>1991</v>
      </c>
      <c r="J742" s="389">
        <v>48.586758000000003</v>
      </c>
      <c r="K742" s="372" t="s">
        <v>1991</v>
      </c>
      <c r="L742" s="372" t="s">
        <v>1991</v>
      </c>
      <c r="M742" s="372" t="s">
        <v>1991</v>
      </c>
      <c r="N742" s="372" t="s">
        <v>1991</v>
      </c>
      <c r="O742" s="372" t="s">
        <v>1991</v>
      </c>
      <c r="P742" s="372" t="s">
        <v>1991</v>
      </c>
      <c r="Q742" s="375">
        <v>48.586758000000003</v>
      </c>
      <c r="R742" s="375">
        <v>48.586758000000003</v>
      </c>
      <c r="S742" s="375">
        <v>48.586758000000003</v>
      </c>
      <c r="T742" s="375">
        <v>48.586758000000003</v>
      </c>
      <c r="U742" s="375">
        <v>48.586758000000003</v>
      </c>
    </row>
    <row r="743" spans="1:21" x14ac:dyDescent="0.3">
      <c r="A743" s="109" t="s">
        <v>14</v>
      </c>
      <c r="B743" s="1" t="s">
        <v>34</v>
      </c>
      <c r="D743" s="100" t="s">
        <v>531</v>
      </c>
      <c r="E743" s="1" t="s">
        <v>829</v>
      </c>
      <c r="F743" s="109" t="s">
        <v>830</v>
      </c>
      <c r="G743" s="109" t="s">
        <v>831</v>
      </c>
      <c r="H743" s="375" t="s">
        <v>1991</v>
      </c>
      <c r="I743" s="372" t="s">
        <v>1991</v>
      </c>
      <c r="J743" s="389">
        <v>12.277034160000001</v>
      </c>
      <c r="K743" s="372" t="s">
        <v>1991</v>
      </c>
      <c r="L743" s="372" t="s">
        <v>1991</v>
      </c>
      <c r="M743" s="372" t="s">
        <v>1991</v>
      </c>
      <c r="N743" s="372" t="s">
        <v>1991</v>
      </c>
      <c r="O743" s="372" t="s">
        <v>1991</v>
      </c>
      <c r="P743" s="372" t="s">
        <v>1991</v>
      </c>
      <c r="Q743" s="375">
        <v>12.277034160000001</v>
      </c>
      <c r="R743" s="375">
        <v>12.277034160000001</v>
      </c>
      <c r="S743" s="375">
        <v>12.277034160000001</v>
      </c>
      <c r="T743" s="375">
        <v>12.277034160000001</v>
      </c>
      <c r="U743" s="375">
        <v>12.277034160000001</v>
      </c>
    </row>
    <row r="744" spans="1:21" x14ac:dyDescent="0.3">
      <c r="A744" s="109" t="s">
        <v>14</v>
      </c>
      <c r="B744" s="1" t="s">
        <v>34</v>
      </c>
      <c r="C744" s="109" t="s">
        <v>445</v>
      </c>
      <c r="D744" s="100" t="s">
        <v>804</v>
      </c>
      <c r="E744" s="1" t="s">
        <v>829</v>
      </c>
      <c r="F744" s="109" t="s">
        <v>830</v>
      </c>
      <c r="G744" s="109" t="s">
        <v>831</v>
      </c>
      <c r="H744" s="375" t="s">
        <v>1991</v>
      </c>
      <c r="I744" s="372" t="s">
        <v>1991</v>
      </c>
      <c r="J744" s="389">
        <v>12.461732904</v>
      </c>
      <c r="K744" s="372" t="s">
        <v>1991</v>
      </c>
      <c r="L744" s="372" t="s">
        <v>1991</v>
      </c>
      <c r="M744" s="372" t="s">
        <v>1991</v>
      </c>
      <c r="N744" s="372" t="s">
        <v>1991</v>
      </c>
      <c r="O744" s="372" t="s">
        <v>1991</v>
      </c>
      <c r="P744" s="372" t="s">
        <v>1991</v>
      </c>
      <c r="Q744" s="375">
        <v>12.461732904</v>
      </c>
      <c r="R744" s="375">
        <v>12.461732904</v>
      </c>
      <c r="S744" s="375">
        <v>12.461732904</v>
      </c>
      <c r="T744" s="375">
        <v>12.461732904</v>
      </c>
      <c r="U744" s="375">
        <v>12.461732904</v>
      </c>
    </row>
    <row r="745" spans="1:21" x14ac:dyDescent="0.3">
      <c r="A745" s="109" t="s">
        <v>14</v>
      </c>
      <c r="B745" s="1" t="s">
        <v>34</v>
      </c>
      <c r="D745" s="100" t="s">
        <v>531</v>
      </c>
      <c r="E745" s="1" t="s">
        <v>832</v>
      </c>
      <c r="F745" s="109" t="s">
        <v>833</v>
      </c>
      <c r="G745" s="109" t="s">
        <v>834</v>
      </c>
      <c r="H745" s="375" t="s">
        <v>1991</v>
      </c>
      <c r="I745" s="372" t="s">
        <v>1991</v>
      </c>
      <c r="J745" s="389">
        <v>149.21860799999999</v>
      </c>
      <c r="K745" s="372" t="s">
        <v>1991</v>
      </c>
      <c r="L745" s="372" t="s">
        <v>1991</v>
      </c>
      <c r="M745" s="372" t="s">
        <v>1991</v>
      </c>
      <c r="N745" s="372" t="s">
        <v>1991</v>
      </c>
      <c r="O745" s="372" t="s">
        <v>1991</v>
      </c>
      <c r="P745" s="372" t="s">
        <v>1991</v>
      </c>
      <c r="Q745" s="375">
        <v>149.21860799999999</v>
      </c>
      <c r="R745" s="375">
        <v>149.21860799999999</v>
      </c>
      <c r="S745" s="375">
        <v>149.21860799999999</v>
      </c>
      <c r="T745" s="375">
        <v>149.21860799999999</v>
      </c>
      <c r="U745" s="375">
        <v>149.21860799999999</v>
      </c>
    </row>
    <row r="746" spans="1:21" x14ac:dyDescent="0.3">
      <c r="A746" s="109" t="s">
        <v>14</v>
      </c>
      <c r="B746" s="1" t="s">
        <v>34</v>
      </c>
      <c r="C746" s="109" t="s">
        <v>445</v>
      </c>
      <c r="D746" s="100" t="s">
        <v>804</v>
      </c>
      <c r="E746" s="1" t="s">
        <v>832</v>
      </c>
      <c r="F746" s="109" t="s">
        <v>833</v>
      </c>
      <c r="G746" s="109" t="s">
        <v>834</v>
      </c>
      <c r="H746" s="375" t="s">
        <v>1991</v>
      </c>
      <c r="I746" s="372" t="s">
        <v>1991</v>
      </c>
      <c r="J746" s="389">
        <v>149.21860799999999</v>
      </c>
      <c r="K746" s="372" t="s">
        <v>1991</v>
      </c>
      <c r="L746" s="372" t="s">
        <v>1991</v>
      </c>
      <c r="M746" s="372" t="s">
        <v>1991</v>
      </c>
      <c r="N746" s="372" t="s">
        <v>1991</v>
      </c>
      <c r="O746" s="372" t="s">
        <v>1991</v>
      </c>
      <c r="P746" s="372" t="s">
        <v>1991</v>
      </c>
      <c r="Q746" s="389">
        <v>149.21860799999999</v>
      </c>
      <c r="R746" s="389">
        <v>149.21860799999999</v>
      </c>
      <c r="S746" s="389">
        <v>149.21860799999999</v>
      </c>
      <c r="T746" s="389">
        <v>149.21860799999999</v>
      </c>
      <c r="U746" s="389">
        <v>149.21860799999999</v>
      </c>
    </row>
    <row r="747" spans="1:21" x14ac:dyDescent="0.3">
      <c r="A747" s="109" t="s">
        <v>14</v>
      </c>
      <c r="B747" s="1" t="s">
        <v>15</v>
      </c>
      <c r="D747" s="100" t="s">
        <v>9</v>
      </c>
      <c r="E747" s="110" t="s">
        <v>10</v>
      </c>
      <c r="F747" s="109" t="s">
        <v>835</v>
      </c>
      <c r="G747" s="109" t="s">
        <v>836</v>
      </c>
      <c r="H747" s="372" t="s">
        <v>1991</v>
      </c>
      <c r="I747" s="372">
        <v>25</v>
      </c>
      <c r="J747" s="372">
        <v>25</v>
      </c>
      <c r="K747" s="372" t="s">
        <v>1991</v>
      </c>
      <c r="L747" s="372">
        <v>25</v>
      </c>
      <c r="M747" s="372">
        <v>25</v>
      </c>
      <c r="N747" s="372">
        <v>25</v>
      </c>
      <c r="O747" s="372">
        <v>25</v>
      </c>
      <c r="P747" s="372">
        <v>25</v>
      </c>
      <c r="Q747" s="372">
        <v>25</v>
      </c>
      <c r="R747" s="372">
        <v>25</v>
      </c>
      <c r="S747" s="372">
        <v>25</v>
      </c>
      <c r="T747" s="372">
        <v>25</v>
      </c>
      <c r="U747" s="372">
        <v>25</v>
      </c>
    </row>
    <row r="748" spans="1:21" x14ac:dyDescent="0.3">
      <c r="A748" s="109" t="s">
        <v>14</v>
      </c>
      <c r="B748" s="1" t="s">
        <v>32</v>
      </c>
      <c r="D748" s="100" t="s">
        <v>9</v>
      </c>
      <c r="E748" s="110" t="s">
        <v>10</v>
      </c>
      <c r="F748" s="109" t="s">
        <v>835</v>
      </c>
      <c r="G748" s="109" t="s">
        <v>837</v>
      </c>
      <c r="H748" s="372" t="s">
        <v>1991</v>
      </c>
      <c r="I748" s="372">
        <v>25</v>
      </c>
      <c r="J748" s="372">
        <v>25</v>
      </c>
      <c r="K748" s="372" t="s">
        <v>1991</v>
      </c>
      <c r="L748" s="372">
        <v>25</v>
      </c>
      <c r="M748" s="372">
        <v>25</v>
      </c>
      <c r="N748" s="372">
        <v>25</v>
      </c>
      <c r="O748" s="372">
        <v>25</v>
      </c>
      <c r="P748" s="372">
        <v>25</v>
      </c>
      <c r="Q748" s="372">
        <v>25</v>
      </c>
      <c r="R748" s="372">
        <v>25</v>
      </c>
      <c r="S748" s="372">
        <v>25</v>
      </c>
      <c r="T748" s="372">
        <v>25</v>
      </c>
      <c r="U748" s="372">
        <v>25</v>
      </c>
    </row>
    <row r="749" spans="1:21" x14ac:dyDescent="0.3">
      <c r="A749" s="109" t="s">
        <v>14</v>
      </c>
      <c r="B749" s="1" t="s">
        <v>19</v>
      </c>
      <c r="D749" s="100" t="s">
        <v>9</v>
      </c>
      <c r="E749" s="110" t="s">
        <v>10</v>
      </c>
      <c r="F749" s="109" t="s">
        <v>835</v>
      </c>
      <c r="G749" s="109" t="s">
        <v>838</v>
      </c>
      <c r="H749" s="372" t="s">
        <v>1991</v>
      </c>
      <c r="I749" s="372">
        <v>25</v>
      </c>
      <c r="J749" s="372">
        <v>25</v>
      </c>
      <c r="K749" s="372" t="s">
        <v>1991</v>
      </c>
      <c r="L749" s="372">
        <v>25</v>
      </c>
      <c r="M749" s="372">
        <v>25</v>
      </c>
      <c r="N749" s="372">
        <v>25</v>
      </c>
      <c r="O749" s="372">
        <v>25</v>
      </c>
      <c r="P749" s="372">
        <v>25</v>
      </c>
      <c r="Q749" s="372">
        <v>25</v>
      </c>
      <c r="R749" s="372">
        <v>25</v>
      </c>
      <c r="S749" s="372">
        <v>25</v>
      </c>
      <c r="T749" s="372">
        <v>25</v>
      </c>
      <c r="U749" s="372">
        <v>25</v>
      </c>
    </row>
    <row r="750" spans="1:21" x14ac:dyDescent="0.3">
      <c r="A750" s="109" t="s">
        <v>14</v>
      </c>
      <c r="B750" s="1" t="s">
        <v>21</v>
      </c>
      <c r="D750" s="100" t="s">
        <v>9</v>
      </c>
      <c r="E750" s="110" t="s">
        <v>10</v>
      </c>
      <c r="F750" s="109" t="s">
        <v>835</v>
      </c>
      <c r="G750" s="109" t="s">
        <v>839</v>
      </c>
      <c r="H750" s="372" t="s">
        <v>1991</v>
      </c>
      <c r="I750" s="372">
        <v>25</v>
      </c>
      <c r="J750" s="372">
        <v>25</v>
      </c>
      <c r="K750" s="372" t="s">
        <v>1991</v>
      </c>
      <c r="L750" s="372">
        <v>25</v>
      </c>
      <c r="M750" s="372">
        <v>25</v>
      </c>
      <c r="N750" s="372">
        <v>25</v>
      </c>
      <c r="O750" s="372">
        <v>25</v>
      </c>
      <c r="P750" s="372">
        <v>25</v>
      </c>
      <c r="Q750" s="372">
        <v>25</v>
      </c>
      <c r="R750" s="372">
        <v>25</v>
      </c>
      <c r="S750" s="372">
        <v>25</v>
      </c>
      <c r="T750" s="372">
        <v>25</v>
      </c>
      <c r="U750" s="372">
        <v>25</v>
      </c>
    </row>
    <row r="751" spans="1:21" ht="28.8" x14ac:dyDescent="0.3">
      <c r="A751" s="109" t="s">
        <v>14</v>
      </c>
      <c r="B751" s="1" t="s">
        <v>15</v>
      </c>
      <c r="D751" s="100" t="s">
        <v>840</v>
      </c>
      <c r="E751" s="110" t="s">
        <v>841</v>
      </c>
      <c r="F751" s="109" t="s">
        <v>842</v>
      </c>
      <c r="G751" s="109" t="s">
        <v>843</v>
      </c>
      <c r="H751" s="372" t="s">
        <v>1991</v>
      </c>
      <c r="I751" s="372">
        <v>60.5</v>
      </c>
      <c r="J751" s="372">
        <v>60.5</v>
      </c>
      <c r="K751" s="372" t="s">
        <v>1991</v>
      </c>
      <c r="L751" s="372">
        <v>60.5</v>
      </c>
      <c r="M751" s="372">
        <v>60.5</v>
      </c>
      <c r="N751" s="372">
        <v>60.5</v>
      </c>
      <c r="O751" s="372">
        <v>60.5</v>
      </c>
      <c r="P751" s="372">
        <v>60.5</v>
      </c>
      <c r="Q751" s="372">
        <v>60.5</v>
      </c>
      <c r="R751" s="372">
        <v>60.5</v>
      </c>
      <c r="S751" s="372">
        <v>60.5</v>
      </c>
      <c r="T751" s="372">
        <v>60.5</v>
      </c>
      <c r="U751" s="372">
        <v>60.5</v>
      </c>
    </row>
    <row r="752" spans="1:21" ht="28.8" x14ac:dyDescent="0.3">
      <c r="A752" s="109" t="s">
        <v>14</v>
      </c>
      <c r="B752" s="1" t="s">
        <v>19</v>
      </c>
      <c r="D752" s="100" t="s">
        <v>840</v>
      </c>
      <c r="E752" s="110" t="s">
        <v>841</v>
      </c>
      <c r="F752" s="109" t="s">
        <v>842</v>
      </c>
      <c r="G752" s="109" t="s">
        <v>844</v>
      </c>
      <c r="H752" s="372" t="s">
        <v>1991</v>
      </c>
      <c r="I752" s="372">
        <v>60.5</v>
      </c>
      <c r="J752" s="372">
        <v>60.5</v>
      </c>
      <c r="K752" s="372" t="s">
        <v>1991</v>
      </c>
      <c r="L752" s="372">
        <v>60.5</v>
      </c>
      <c r="M752" s="372">
        <v>60.5</v>
      </c>
      <c r="N752" s="372">
        <v>60.5</v>
      </c>
      <c r="O752" s="372">
        <v>60.5</v>
      </c>
      <c r="P752" s="372">
        <v>60.5</v>
      </c>
      <c r="Q752" s="372">
        <v>60.5</v>
      </c>
      <c r="R752" s="372">
        <v>60.5</v>
      </c>
      <c r="S752" s="372">
        <v>60.5</v>
      </c>
      <c r="T752" s="372">
        <v>60.5</v>
      </c>
      <c r="U752" s="372">
        <v>60.5</v>
      </c>
    </row>
    <row r="753" spans="1:21" ht="28.8" x14ac:dyDescent="0.3">
      <c r="A753" s="109" t="s">
        <v>14</v>
      </c>
      <c r="B753" s="1" t="s">
        <v>21</v>
      </c>
      <c r="D753" s="100" t="s">
        <v>840</v>
      </c>
      <c r="E753" s="110" t="s">
        <v>841</v>
      </c>
      <c r="F753" s="109" t="s">
        <v>842</v>
      </c>
      <c r="G753" s="109" t="s">
        <v>845</v>
      </c>
      <c r="H753" s="372" t="s">
        <v>1991</v>
      </c>
      <c r="I753" s="372">
        <v>60.5</v>
      </c>
      <c r="J753" s="372">
        <v>60.5</v>
      </c>
      <c r="K753" s="372" t="s">
        <v>1991</v>
      </c>
      <c r="L753" s="372">
        <v>60.5</v>
      </c>
      <c r="M753" s="372">
        <v>60.5</v>
      </c>
      <c r="N753" s="372">
        <v>60.5</v>
      </c>
      <c r="O753" s="372">
        <v>60.5</v>
      </c>
      <c r="P753" s="372">
        <v>60.5</v>
      </c>
      <c r="Q753" s="372">
        <v>60.5</v>
      </c>
      <c r="R753" s="372">
        <v>60.5</v>
      </c>
      <c r="S753" s="372">
        <v>60.5</v>
      </c>
      <c r="T753" s="372">
        <v>60.5</v>
      </c>
      <c r="U753" s="372">
        <v>60.5</v>
      </c>
    </row>
    <row r="754" spans="1:21" ht="28.8" x14ac:dyDescent="0.3">
      <c r="A754" s="109" t="s">
        <v>14</v>
      </c>
      <c r="B754" s="1" t="s">
        <v>27</v>
      </c>
      <c r="D754" s="100" t="s">
        <v>470</v>
      </c>
      <c r="E754" s="110" t="s">
        <v>846</v>
      </c>
      <c r="F754" s="109" t="s">
        <v>847</v>
      </c>
      <c r="G754" s="109" t="s">
        <v>848</v>
      </c>
      <c r="H754" s="372" t="s">
        <v>1991</v>
      </c>
      <c r="I754" s="372" t="s">
        <v>1991</v>
      </c>
      <c r="J754" s="372" t="s">
        <v>1991</v>
      </c>
      <c r="K754" s="372" t="s">
        <v>1991</v>
      </c>
      <c r="L754" s="372">
        <v>55.148346323999995</v>
      </c>
      <c r="M754" s="372">
        <v>57.905763640199993</v>
      </c>
      <c r="N754" s="372">
        <v>66.489999999999995</v>
      </c>
      <c r="O754" s="372" t="s">
        <v>1991</v>
      </c>
      <c r="P754" s="372">
        <v>102.75</v>
      </c>
      <c r="Q754" s="372">
        <v>103.77</v>
      </c>
      <c r="R754" s="372">
        <v>114.58</v>
      </c>
      <c r="S754" s="372" t="s">
        <v>1991</v>
      </c>
      <c r="T754" s="372">
        <v>127.04</v>
      </c>
      <c r="U754" s="372">
        <v>255.47</v>
      </c>
    </row>
    <row r="755" spans="1:21" ht="28.8" x14ac:dyDescent="0.3">
      <c r="A755" s="109" t="s">
        <v>14</v>
      </c>
      <c r="B755" s="1" t="s">
        <v>29</v>
      </c>
      <c r="D755" s="100" t="s">
        <v>470</v>
      </c>
      <c r="E755" s="110" t="s">
        <v>846</v>
      </c>
      <c r="F755" s="109" t="s">
        <v>847</v>
      </c>
      <c r="G755" s="109" t="s">
        <v>848</v>
      </c>
      <c r="H755" s="372" t="s">
        <v>1991</v>
      </c>
      <c r="I755" s="372" t="s">
        <v>1991</v>
      </c>
      <c r="J755" s="372" t="s">
        <v>1991</v>
      </c>
      <c r="K755" s="372" t="s">
        <v>1991</v>
      </c>
      <c r="L755" s="372">
        <v>55.148346323999995</v>
      </c>
      <c r="M755" s="372">
        <v>57.905763640199993</v>
      </c>
      <c r="N755" s="372">
        <v>66.489999999999995</v>
      </c>
      <c r="O755" s="372" t="s">
        <v>1991</v>
      </c>
      <c r="P755" s="372">
        <v>102.75</v>
      </c>
      <c r="Q755" s="372">
        <v>103.77</v>
      </c>
      <c r="R755" s="372">
        <v>114.58</v>
      </c>
      <c r="S755" s="372" t="s">
        <v>1991</v>
      </c>
      <c r="T755" s="372">
        <v>127.04</v>
      </c>
      <c r="U755" s="372">
        <v>255.47</v>
      </c>
    </row>
    <row r="756" spans="1:21" ht="28.8" x14ac:dyDescent="0.3">
      <c r="A756" s="109" t="s">
        <v>14</v>
      </c>
      <c r="B756" s="28" t="s">
        <v>1992</v>
      </c>
      <c r="D756" s="100" t="s">
        <v>470</v>
      </c>
      <c r="E756" s="110" t="s">
        <v>846</v>
      </c>
      <c r="F756" s="109" t="s">
        <v>847</v>
      </c>
      <c r="G756" s="109" t="s">
        <v>849</v>
      </c>
      <c r="H756" s="372" t="s">
        <v>1991</v>
      </c>
      <c r="I756" s="372" t="s">
        <v>1991</v>
      </c>
      <c r="J756" s="372" t="s">
        <v>1991</v>
      </c>
      <c r="K756" s="372" t="s">
        <v>1991</v>
      </c>
      <c r="L756" s="372">
        <v>0</v>
      </c>
      <c r="M756" s="372">
        <v>0</v>
      </c>
      <c r="N756" s="372">
        <v>0</v>
      </c>
      <c r="O756" s="372" t="s">
        <v>1991</v>
      </c>
      <c r="P756" s="372">
        <v>0</v>
      </c>
      <c r="Q756" s="372">
        <v>0</v>
      </c>
      <c r="R756" s="372">
        <v>0</v>
      </c>
      <c r="S756" s="372" t="s">
        <v>1991</v>
      </c>
      <c r="T756" s="372">
        <v>0</v>
      </c>
      <c r="U756" s="372">
        <v>0</v>
      </c>
    </row>
    <row r="757" spans="1:21" ht="28.8" x14ac:dyDescent="0.3">
      <c r="A757" s="109" t="s">
        <v>14</v>
      </c>
      <c r="B757" s="28" t="s">
        <v>1993</v>
      </c>
      <c r="D757" s="100" t="s">
        <v>470</v>
      </c>
      <c r="E757" s="110" t="s">
        <v>846</v>
      </c>
      <c r="F757" s="109" t="s">
        <v>847</v>
      </c>
      <c r="G757" s="109" t="s">
        <v>850</v>
      </c>
      <c r="H757" s="372" t="s">
        <v>1991</v>
      </c>
      <c r="I757" s="372" t="s">
        <v>1991</v>
      </c>
      <c r="J757" s="372" t="s">
        <v>1991</v>
      </c>
      <c r="K757" s="372" t="s">
        <v>1991</v>
      </c>
      <c r="L757" s="372">
        <v>0</v>
      </c>
      <c r="M757" s="372">
        <v>0</v>
      </c>
      <c r="N757" s="372">
        <v>0</v>
      </c>
      <c r="O757" s="372" t="s">
        <v>1991</v>
      </c>
      <c r="P757" s="372">
        <v>0</v>
      </c>
      <c r="Q757" s="372">
        <v>0</v>
      </c>
      <c r="R757" s="372">
        <v>0</v>
      </c>
      <c r="S757" s="372" t="s">
        <v>1991</v>
      </c>
      <c r="T757" s="372">
        <v>0</v>
      </c>
      <c r="U757" s="372">
        <v>0</v>
      </c>
    </row>
    <row r="758" spans="1:21" ht="28.8" x14ac:dyDescent="0.3">
      <c r="A758" s="109" t="s">
        <v>14</v>
      </c>
      <c r="B758" s="28" t="s">
        <v>1994</v>
      </c>
      <c r="D758" s="100" t="s">
        <v>470</v>
      </c>
      <c r="E758" s="110" t="s">
        <v>846</v>
      </c>
      <c r="F758" s="109" t="s">
        <v>847</v>
      </c>
      <c r="G758" s="109" t="s">
        <v>851</v>
      </c>
      <c r="H758" s="372" t="s">
        <v>1991</v>
      </c>
      <c r="I758" s="372" t="s">
        <v>1991</v>
      </c>
      <c r="J758" s="372" t="s">
        <v>1991</v>
      </c>
      <c r="K758" s="372" t="s">
        <v>1991</v>
      </c>
      <c r="L758" s="372">
        <v>0</v>
      </c>
      <c r="M758" s="372">
        <v>0</v>
      </c>
      <c r="N758" s="372">
        <v>0</v>
      </c>
      <c r="O758" s="372" t="s">
        <v>1991</v>
      </c>
      <c r="P758" s="372">
        <v>0</v>
      </c>
      <c r="Q758" s="372">
        <v>0</v>
      </c>
      <c r="R758" s="372">
        <v>0</v>
      </c>
      <c r="S758" s="372" t="s">
        <v>1991</v>
      </c>
      <c r="T758" s="372">
        <v>0</v>
      </c>
      <c r="U758" s="372">
        <v>0</v>
      </c>
    </row>
    <row r="759" spans="1:21" ht="28.8" x14ac:dyDescent="0.3">
      <c r="A759" s="109" t="s">
        <v>14</v>
      </c>
      <c r="B759" s="28" t="s">
        <v>1995</v>
      </c>
      <c r="D759" s="100" t="s">
        <v>470</v>
      </c>
      <c r="E759" s="110" t="s">
        <v>846</v>
      </c>
      <c r="F759" s="109" t="s">
        <v>847</v>
      </c>
      <c r="G759" s="109" t="s">
        <v>852</v>
      </c>
      <c r="H759" s="372" t="s">
        <v>1991</v>
      </c>
      <c r="I759" s="372" t="s">
        <v>1991</v>
      </c>
      <c r="J759" s="372" t="s">
        <v>1991</v>
      </c>
      <c r="K759" s="372" t="s">
        <v>1991</v>
      </c>
      <c r="L759" s="372">
        <v>0</v>
      </c>
      <c r="M759" s="372">
        <v>0</v>
      </c>
      <c r="N759" s="372">
        <v>0</v>
      </c>
      <c r="O759" s="372" t="s">
        <v>1991</v>
      </c>
      <c r="P759" s="372">
        <v>0</v>
      </c>
      <c r="Q759" s="372">
        <v>0</v>
      </c>
      <c r="R759" s="372">
        <v>0</v>
      </c>
      <c r="S759" s="372" t="s">
        <v>1991</v>
      </c>
      <c r="T759" s="372">
        <v>0</v>
      </c>
      <c r="U759" s="372">
        <v>0</v>
      </c>
    </row>
    <row r="760" spans="1:21" ht="28.8" x14ac:dyDescent="0.3">
      <c r="A760" s="109" t="s">
        <v>14</v>
      </c>
      <c r="B760" s="1" t="s">
        <v>30</v>
      </c>
      <c r="D760" s="100" t="s">
        <v>470</v>
      </c>
      <c r="E760" s="110" t="s">
        <v>846</v>
      </c>
      <c r="F760" s="109" t="s">
        <v>847</v>
      </c>
      <c r="G760" s="109" t="s">
        <v>853</v>
      </c>
      <c r="H760" s="372" t="s">
        <v>1991</v>
      </c>
      <c r="I760" s="372" t="s">
        <v>1991</v>
      </c>
      <c r="J760" s="372" t="s">
        <v>1991</v>
      </c>
      <c r="K760" s="372" t="s">
        <v>1991</v>
      </c>
      <c r="L760" s="372">
        <v>58.993374635999992</v>
      </c>
      <c r="M760" s="372">
        <v>61.943043367799994</v>
      </c>
      <c r="N760" s="372">
        <v>71.12</v>
      </c>
      <c r="O760" s="372" t="s">
        <v>1991</v>
      </c>
      <c r="P760" s="372">
        <v>109.91</v>
      </c>
      <c r="Q760" s="372">
        <v>111.00706674999999</v>
      </c>
      <c r="R760" s="372">
        <v>122.57</v>
      </c>
      <c r="S760" s="372" t="s">
        <v>1991</v>
      </c>
      <c r="T760" s="372">
        <v>135.89981299999999</v>
      </c>
      <c r="U760" s="372">
        <v>273.28555283333333</v>
      </c>
    </row>
    <row r="761" spans="1:21" ht="28.8" x14ac:dyDescent="0.3">
      <c r="A761" s="109" t="s">
        <v>14</v>
      </c>
      <c r="B761" s="1" t="s">
        <v>15</v>
      </c>
      <c r="D761" s="100" t="s">
        <v>470</v>
      </c>
      <c r="E761" s="110" t="s">
        <v>846</v>
      </c>
      <c r="F761" s="109" t="s">
        <v>847</v>
      </c>
      <c r="G761" s="109" t="s">
        <v>854</v>
      </c>
      <c r="H761" s="372" t="s">
        <v>1991</v>
      </c>
      <c r="I761" s="372" t="s">
        <v>1991</v>
      </c>
      <c r="J761" s="372" t="s">
        <v>1991</v>
      </c>
      <c r="K761" s="372" t="s">
        <v>1991</v>
      </c>
      <c r="L761" s="372">
        <v>0</v>
      </c>
      <c r="M761" s="372">
        <v>0</v>
      </c>
      <c r="N761" s="372">
        <v>0</v>
      </c>
      <c r="O761" s="372" t="s">
        <v>1991</v>
      </c>
      <c r="P761" s="372">
        <v>0</v>
      </c>
      <c r="Q761" s="372">
        <v>0</v>
      </c>
      <c r="R761" s="372">
        <v>0</v>
      </c>
      <c r="S761" s="372" t="s">
        <v>1991</v>
      </c>
      <c r="T761" s="372">
        <v>0</v>
      </c>
      <c r="U761" s="372">
        <v>0</v>
      </c>
    </row>
    <row r="762" spans="1:21" ht="28.8" x14ac:dyDescent="0.3">
      <c r="A762" s="109" t="s">
        <v>14</v>
      </c>
      <c r="B762" s="1" t="s">
        <v>32</v>
      </c>
      <c r="D762" s="100" t="s">
        <v>470</v>
      </c>
      <c r="E762" s="110" t="s">
        <v>846</v>
      </c>
      <c r="F762" s="109" t="s">
        <v>847</v>
      </c>
      <c r="G762" s="109" t="s">
        <v>855</v>
      </c>
      <c r="H762" s="372" t="s">
        <v>1991</v>
      </c>
      <c r="I762" s="372" t="s">
        <v>1991</v>
      </c>
      <c r="J762" s="372" t="s">
        <v>1991</v>
      </c>
      <c r="K762" s="372" t="s">
        <v>1991</v>
      </c>
      <c r="L762" s="372">
        <v>0</v>
      </c>
      <c r="M762" s="372">
        <v>0</v>
      </c>
      <c r="N762" s="372">
        <v>0</v>
      </c>
      <c r="O762" s="372" t="s">
        <v>1991</v>
      </c>
      <c r="P762" s="372">
        <v>0</v>
      </c>
      <c r="Q762" s="372">
        <v>0</v>
      </c>
      <c r="R762" s="372">
        <v>0</v>
      </c>
      <c r="S762" s="372" t="s">
        <v>1991</v>
      </c>
      <c r="T762" s="372">
        <v>0</v>
      </c>
      <c r="U762" s="372">
        <v>0</v>
      </c>
    </row>
    <row r="763" spans="1:21" ht="28.8" x14ac:dyDescent="0.3">
      <c r="A763" s="109" t="s">
        <v>14</v>
      </c>
      <c r="B763" s="1" t="s">
        <v>19</v>
      </c>
      <c r="D763" s="100" t="s">
        <v>470</v>
      </c>
      <c r="E763" s="110" t="s">
        <v>846</v>
      </c>
      <c r="F763" s="109" t="s">
        <v>847</v>
      </c>
      <c r="G763" s="109" t="s">
        <v>856</v>
      </c>
      <c r="H763" s="372" t="s">
        <v>1991</v>
      </c>
      <c r="I763" s="372" t="s">
        <v>1991</v>
      </c>
      <c r="J763" s="372" t="s">
        <v>1991</v>
      </c>
      <c r="K763" s="372" t="s">
        <v>1991</v>
      </c>
      <c r="L763" s="372">
        <v>0</v>
      </c>
      <c r="M763" s="372">
        <v>0</v>
      </c>
      <c r="N763" s="372">
        <v>0</v>
      </c>
      <c r="O763" s="372" t="s">
        <v>1991</v>
      </c>
      <c r="P763" s="372">
        <v>0</v>
      </c>
      <c r="Q763" s="372">
        <v>0</v>
      </c>
      <c r="R763" s="372">
        <v>0</v>
      </c>
      <c r="S763" s="372" t="s">
        <v>1991</v>
      </c>
      <c r="T763" s="372">
        <v>0</v>
      </c>
      <c r="U763" s="372">
        <v>0</v>
      </c>
    </row>
    <row r="764" spans="1:21" ht="28.8" x14ac:dyDescent="0.3">
      <c r="A764" s="109" t="s">
        <v>14</v>
      </c>
      <c r="B764" s="1" t="s">
        <v>21</v>
      </c>
      <c r="D764" s="100" t="s">
        <v>470</v>
      </c>
      <c r="E764" s="110" t="s">
        <v>846</v>
      </c>
      <c r="F764" s="109" t="s">
        <v>847</v>
      </c>
      <c r="G764" s="109" t="s">
        <v>857</v>
      </c>
      <c r="H764" s="372" t="s">
        <v>1991</v>
      </c>
      <c r="I764" s="372" t="s">
        <v>1991</v>
      </c>
      <c r="J764" s="372" t="s">
        <v>1991</v>
      </c>
      <c r="K764" s="372" t="s">
        <v>1991</v>
      </c>
      <c r="L764" s="372">
        <v>0</v>
      </c>
      <c r="M764" s="372">
        <v>0</v>
      </c>
      <c r="N764" s="372">
        <v>0</v>
      </c>
      <c r="O764" s="372" t="s">
        <v>1991</v>
      </c>
      <c r="P764" s="372">
        <v>0</v>
      </c>
      <c r="Q764" s="372">
        <v>0</v>
      </c>
      <c r="R764" s="372">
        <v>0</v>
      </c>
      <c r="S764" s="372" t="s">
        <v>1991</v>
      </c>
      <c r="T764" s="372">
        <v>0</v>
      </c>
      <c r="U764" s="372">
        <v>0</v>
      </c>
    </row>
    <row r="765" spans="1:21" ht="28.8" x14ac:dyDescent="0.3">
      <c r="A765" s="109" t="s">
        <v>14</v>
      </c>
      <c r="B765" s="1" t="s">
        <v>34</v>
      </c>
      <c r="D765" s="100" t="s">
        <v>470</v>
      </c>
      <c r="E765" s="110" t="s">
        <v>846</v>
      </c>
      <c r="F765" s="109" t="s">
        <v>847</v>
      </c>
      <c r="G765" s="109" t="s">
        <v>858</v>
      </c>
      <c r="H765" s="372" t="s">
        <v>1991</v>
      </c>
      <c r="I765" s="372" t="s">
        <v>1991</v>
      </c>
      <c r="J765" s="372" t="s">
        <v>1991</v>
      </c>
      <c r="K765" s="372" t="s">
        <v>1991</v>
      </c>
      <c r="L765" s="372">
        <v>50.634926675999992</v>
      </c>
      <c r="M765" s="372">
        <v>53.16</v>
      </c>
      <c r="N765" s="372">
        <v>61.044344836158196</v>
      </c>
      <c r="O765" s="372" t="s">
        <v>1991</v>
      </c>
      <c r="P765" s="372">
        <v>94.33</v>
      </c>
      <c r="Q765" s="372">
        <v>95.28</v>
      </c>
      <c r="R765" s="372">
        <v>105.2</v>
      </c>
      <c r="S765" s="372" t="s">
        <v>1991</v>
      </c>
      <c r="T765" s="372">
        <v>116.64160081355934</v>
      </c>
      <c r="U765" s="372">
        <v>234.56</v>
      </c>
    </row>
    <row r="766" spans="1:21" ht="28.8" x14ac:dyDescent="0.3">
      <c r="A766" s="109" t="s">
        <v>14</v>
      </c>
      <c r="B766" s="28" t="s">
        <v>1992</v>
      </c>
      <c r="D766" s="100" t="s">
        <v>859</v>
      </c>
      <c r="E766" s="110" t="s">
        <v>860</v>
      </c>
      <c r="F766" s="109" t="s">
        <v>861</v>
      </c>
      <c r="G766" s="109" t="s">
        <v>862</v>
      </c>
      <c r="H766" s="372" t="s">
        <v>1991</v>
      </c>
      <c r="I766" s="372">
        <v>0</v>
      </c>
      <c r="J766" s="372">
        <v>0</v>
      </c>
      <c r="K766" s="372" t="s">
        <v>1991</v>
      </c>
      <c r="L766" s="372">
        <v>0</v>
      </c>
      <c r="M766" s="372">
        <v>0</v>
      </c>
      <c r="N766" s="372">
        <v>0</v>
      </c>
      <c r="O766" s="372">
        <v>0</v>
      </c>
      <c r="P766" s="372">
        <v>0</v>
      </c>
      <c r="Q766" s="372">
        <v>0</v>
      </c>
      <c r="R766" s="372">
        <v>0</v>
      </c>
      <c r="S766" s="372" t="s">
        <v>1991</v>
      </c>
      <c r="T766" s="372">
        <v>0</v>
      </c>
      <c r="U766" s="372">
        <v>0</v>
      </c>
    </row>
    <row r="767" spans="1:21" ht="28.8" x14ac:dyDescent="0.3">
      <c r="A767" s="109" t="s">
        <v>14</v>
      </c>
      <c r="B767" s="28" t="s">
        <v>1993</v>
      </c>
      <c r="D767" s="100" t="s">
        <v>859</v>
      </c>
      <c r="E767" s="110" t="s">
        <v>860</v>
      </c>
      <c r="F767" s="109" t="s">
        <v>861</v>
      </c>
      <c r="G767" s="109" t="s">
        <v>863</v>
      </c>
      <c r="H767" s="372" t="s">
        <v>1991</v>
      </c>
      <c r="I767" s="372">
        <v>0</v>
      </c>
      <c r="J767" s="372">
        <v>0</v>
      </c>
      <c r="K767" s="372" t="s">
        <v>1991</v>
      </c>
      <c r="L767" s="372">
        <v>0</v>
      </c>
      <c r="M767" s="372">
        <v>0</v>
      </c>
      <c r="N767" s="372">
        <v>0</v>
      </c>
      <c r="O767" s="372">
        <v>0</v>
      </c>
      <c r="P767" s="372">
        <v>0</v>
      </c>
      <c r="Q767" s="372">
        <v>0</v>
      </c>
      <c r="R767" s="372">
        <v>0</v>
      </c>
      <c r="S767" s="372" t="s">
        <v>1991</v>
      </c>
      <c r="T767" s="372">
        <v>0</v>
      </c>
      <c r="U767" s="372">
        <v>0</v>
      </c>
    </row>
    <row r="768" spans="1:21" ht="28.8" x14ac:dyDescent="0.3">
      <c r="A768" s="109" t="s">
        <v>14</v>
      </c>
      <c r="B768" s="28" t="s">
        <v>1994</v>
      </c>
      <c r="D768" s="100" t="s">
        <v>859</v>
      </c>
      <c r="E768" s="110" t="s">
        <v>860</v>
      </c>
      <c r="F768" s="109" t="s">
        <v>861</v>
      </c>
      <c r="G768" s="109" t="s">
        <v>864</v>
      </c>
      <c r="H768" s="372" t="s">
        <v>1991</v>
      </c>
      <c r="I768" s="372">
        <v>0</v>
      </c>
      <c r="J768" s="372">
        <v>0</v>
      </c>
      <c r="K768" s="372" t="s">
        <v>1991</v>
      </c>
      <c r="L768" s="372">
        <v>0</v>
      </c>
      <c r="M768" s="372">
        <v>0</v>
      </c>
      <c r="N768" s="372">
        <v>0</v>
      </c>
      <c r="O768" s="372">
        <v>0</v>
      </c>
      <c r="P768" s="372">
        <v>0</v>
      </c>
      <c r="Q768" s="372">
        <v>0</v>
      </c>
      <c r="R768" s="372">
        <v>0</v>
      </c>
      <c r="S768" s="372" t="s">
        <v>1991</v>
      </c>
      <c r="T768" s="372">
        <v>0</v>
      </c>
      <c r="U768" s="372">
        <v>0</v>
      </c>
    </row>
    <row r="769" spans="1:21" ht="28.8" x14ac:dyDescent="0.3">
      <c r="A769" s="109" t="s">
        <v>14</v>
      </c>
      <c r="B769" s="28" t="s">
        <v>1995</v>
      </c>
      <c r="D769" s="100" t="s">
        <v>859</v>
      </c>
      <c r="E769" s="110" t="s">
        <v>860</v>
      </c>
      <c r="F769" s="109" t="s">
        <v>861</v>
      </c>
      <c r="G769" s="109" t="s">
        <v>865</v>
      </c>
      <c r="H769" s="372" t="s">
        <v>1991</v>
      </c>
      <c r="I769" s="372">
        <v>0</v>
      </c>
      <c r="J769" s="372">
        <v>0</v>
      </c>
      <c r="K769" s="372" t="s">
        <v>1991</v>
      </c>
      <c r="L769" s="372">
        <v>0</v>
      </c>
      <c r="M769" s="372">
        <v>0</v>
      </c>
      <c r="N769" s="372">
        <v>0</v>
      </c>
      <c r="O769" s="372">
        <v>0</v>
      </c>
      <c r="P769" s="372">
        <v>0</v>
      </c>
      <c r="Q769" s="372">
        <v>0</v>
      </c>
      <c r="R769" s="372">
        <v>0</v>
      </c>
      <c r="S769" s="372" t="s">
        <v>1991</v>
      </c>
      <c r="T769" s="372">
        <v>0</v>
      </c>
      <c r="U769" s="372">
        <v>0</v>
      </c>
    </row>
    <row r="770" spans="1:21" ht="28.8" x14ac:dyDescent="0.3">
      <c r="A770" s="109" t="s">
        <v>14</v>
      </c>
      <c r="B770" s="1" t="s">
        <v>15</v>
      </c>
      <c r="D770" s="100" t="s">
        <v>859</v>
      </c>
      <c r="E770" s="110" t="s">
        <v>860</v>
      </c>
      <c r="F770" s="109" t="s">
        <v>861</v>
      </c>
      <c r="G770" s="109" t="s">
        <v>866</v>
      </c>
      <c r="H770" s="372" t="s">
        <v>1991</v>
      </c>
      <c r="I770" s="372">
        <v>0</v>
      </c>
      <c r="J770" s="372">
        <v>0</v>
      </c>
      <c r="K770" s="372" t="s">
        <v>1991</v>
      </c>
      <c r="L770" s="372">
        <v>0</v>
      </c>
      <c r="M770" s="372">
        <v>0</v>
      </c>
      <c r="N770" s="372">
        <v>0</v>
      </c>
      <c r="O770" s="372">
        <v>0</v>
      </c>
      <c r="P770" s="372">
        <v>0</v>
      </c>
      <c r="Q770" s="372">
        <v>0</v>
      </c>
      <c r="R770" s="372">
        <v>0</v>
      </c>
      <c r="S770" s="372" t="s">
        <v>1991</v>
      </c>
      <c r="T770" s="372">
        <v>0</v>
      </c>
      <c r="U770" s="372">
        <v>0</v>
      </c>
    </row>
    <row r="771" spans="1:21" ht="28.8" x14ac:dyDescent="0.3">
      <c r="A771" s="109" t="s">
        <v>14</v>
      </c>
      <c r="B771" s="1" t="s">
        <v>32</v>
      </c>
      <c r="D771" s="100" t="s">
        <v>859</v>
      </c>
      <c r="E771" s="110" t="s">
        <v>860</v>
      </c>
      <c r="F771" s="109" t="s">
        <v>861</v>
      </c>
      <c r="G771" s="109" t="s">
        <v>867</v>
      </c>
      <c r="H771" s="372" t="s">
        <v>1991</v>
      </c>
      <c r="I771" s="372">
        <v>0</v>
      </c>
      <c r="J771" s="372">
        <v>0</v>
      </c>
      <c r="K771" s="372" t="s">
        <v>1991</v>
      </c>
      <c r="L771" s="372">
        <v>0</v>
      </c>
      <c r="M771" s="372">
        <v>0</v>
      </c>
      <c r="N771" s="372">
        <v>0</v>
      </c>
      <c r="O771" s="372">
        <v>0</v>
      </c>
      <c r="P771" s="372">
        <v>0</v>
      </c>
      <c r="Q771" s="372">
        <v>0</v>
      </c>
      <c r="R771" s="372">
        <v>0</v>
      </c>
      <c r="S771" s="372" t="s">
        <v>1991</v>
      </c>
      <c r="T771" s="372">
        <v>0</v>
      </c>
      <c r="U771" s="372">
        <v>0</v>
      </c>
    </row>
    <row r="772" spans="1:21" ht="28.8" x14ac:dyDescent="0.3">
      <c r="A772" s="109" t="s">
        <v>14</v>
      </c>
      <c r="B772" s="1" t="s">
        <v>19</v>
      </c>
      <c r="D772" s="100" t="s">
        <v>859</v>
      </c>
      <c r="E772" s="110" t="s">
        <v>860</v>
      </c>
      <c r="F772" s="109" t="s">
        <v>861</v>
      </c>
      <c r="G772" s="109" t="s">
        <v>868</v>
      </c>
      <c r="H772" s="372" t="s">
        <v>1991</v>
      </c>
      <c r="I772" s="372">
        <v>0</v>
      </c>
      <c r="J772" s="372">
        <v>0</v>
      </c>
      <c r="K772" s="372" t="s">
        <v>1991</v>
      </c>
      <c r="L772" s="372">
        <v>0</v>
      </c>
      <c r="M772" s="372">
        <v>0</v>
      </c>
      <c r="N772" s="372">
        <v>0</v>
      </c>
      <c r="O772" s="372">
        <v>0</v>
      </c>
      <c r="P772" s="372">
        <v>0</v>
      </c>
      <c r="Q772" s="372">
        <v>0</v>
      </c>
      <c r="R772" s="372">
        <v>0</v>
      </c>
      <c r="S772" s="372" t="s">
        <v>1991</v>
      </c>
      <c r="T772" s="372">
        <v>0</v>
      </c>
      <c r="U772" s="372">
        <v>0</v>
      </c>
    </row>
    <row r="773" spans="1:21" ht="28.8" x14ac:dyDescent="0.3">
      <c r="A773" s="109" t="s">
        <v>14</v>
      </c>
      <c r="B773" s="1" t="s">
        <v>21</v>
      </c>
      <c r="D773" s="100" t="s">
        <v>859</v>
      </c>
      <c r="E773" s="110" t="s">
        <v>860</v>
      </c>
      <c r="F773" s="109" t="s">
        <v>861</v>
      </c>
      <c r="G773" s="109" t="s">
        <v>869</v>
      </c>
      <c r="H773" s="372" t="s">
        <v>1991</v>
      </c>
      <c r="I773" s="372">
        <v>0</v>
      </c>
      <c r="J773" s="372">
        <v>0</v>
      </c>
      <c r="K773" s="372" t="s">
        <v>1991</v>
      </c>
      <c r="L773" s="372">
        <v>0</v>
      </c>
      <c r="M773" s="372">
        <v>0</v>
      </c>
      <c r="N773" s="372">
        <v>0</v>
      </c>
      <c r="O773" s="372">
        <v>0</v>
      </c>
      <c r="P773" s="372">
        <v>0</v>
      </c>
      <c r="Q773" s="372">
        <v>0</v>
      </c>
      <c r="R773" s="372">
        <v>0</v>
      </c>
      <c r="S773" s="372" t="s">
        <v>1991</v>
      </c>
      <c r="T773" s="372">
        <v>0</v>
      </c>
      <c r="U773" s="372">
        <v>0</v>
      </c>
    </row>
    <row r="774" spans="1:21" ht="28.8" x14ac:dyDescent="0.3">
      <c r="A774" s="109" t="s">
        <v>14</v>
      </c>
      <c r="B774" s="1" t="s">
        <v>27</v>
      </c>
      <c r="D774" s="100" t="s">
        <v>859</v>
      </c>
      <c r="E774" s="110" t="s">
        <v>860</v>
      </c>
      <c r="F774" s="109" t="s">
        <v>861</v>
      </c>
      <c r="G774" s="109" t="s">
        <v>870</v>
      </c>
      <c r="H774" s="372" t="s">
        <v>1991</v>
      </c>
      <c r="I774" s="372">
        <v>46.875630000000001</v>
      </c>
      <c r="J774" s="372">
        <v>54.596321999999994</v>
      </c>
      <c r="K774" s="372" t="s">
        <v>1991</v>
      </c>
      <c r="L774" s="372">
        <v>55.148346323999995</v>
      </c>
      <c r="M774" s="372">
        <v>57.905763640199993</v>
      </c>
      <c r="N774" s="372">
        <v>66.487631285310741</v>
      </c>
      <c r="O774" s="372">
        <v>88.505208686440682</v>
      </c>
      <c r="P774" s="372">
        <v>102.74653086158192</v>
      </c>
      <c r="Q774" s="372">
        <v>103.77211377118644</v>
      </c>
      <c r="R774" s="372">
        <v>114.57968050847458</v>
      </c>
      <c r="S774" s="372" t="s">
        <v>1991</v>
      </c>
      <c r="T774" s="372">
        <v>127.04246016949153</v>
      </c>
      <c r="U774" s="372">
        <v>255.47400098870057</v>
      </c>
    </row>
    <row r="775" spans="1:21" ht="28.8" x14ac:dyDescent="0.3">
      <c r="A775" s="109" t="s">
        <v>14</v>
      </c>
      <c r="B775" s="1" t="s">
        <v>29</v>
      </c>
      <c r="D775" s="100" t="s">
        <v>859</v>
      </c>
      <c r="E775" s="110" t="s">
        <v>860</v>
      </c>
      <c r="F775" s="109" t="s">
        <v>861</v>
      </c>
      <c r="G775" s="109" t="s">
        <v>870</v>
      </c>
      <c r="H775" s="372" t="s">
        <v>1991</v>
      </c>
      <c r="I775" s="372">
        <v>46.875630000000001</v>
      </c>
      <c r="J775" s="372">
        <v>54.596321999999994</v>
      </c>
      <c r="K775" s="372" t="s">
        <v>1991</v>
      </c>
      <c r="L775" s="372">
        <v>55.148346323999995</v>
      </c>
      <c r="M775" s="372">
        <v>57.905763640199993</v>
      </c>
      <c r="N775" s="372">
        <v>66.487631285310741</v>
      </c>
      <c r="O775" s="372">
        <v>88.505208686440682</v>
      </c>
      <c r="P775" s="372">
        <v>102.74653086158192</v>
      </c>
      <c r="Q775" s="372">
        <v>103.77211377118644</v>
      </c>
      <c r="R775" s="372">
        <v>114.57968050847458</v>
      </c>
      <c r="S775" s="372" t="s">
        <v>1991</v>
      </c>
      <c r="T775" s="372">
        <v>127.04246016949153</v>
      </c>
      <c r="U775" s="372">
        <v>255.47400098870057</v>
      </c>
    </row>
    <row r="776" spans="1:21" ht="28.8" x14ac:dyDescent="0.3">
      <c r="A776" s="109" t="s">
        <v>14</v>
      </c>
      <c r="B776" s="1" t="s">
        <v>30</v>
      </c>
      <c r="D776" s="100" t="s">
        <v>859</v>
      </c>
      <c r="E776" s="110" t="s">
        <v>860</v>
      </c>
      <c r="F776" s="109" t="s">
        <v>861</v>
      </c>
      <c r="G776" s="109" t="s">
        <v>871</v>
      </c>
      <c r="H776" s="372" t="s">
        <v>1991</v>
      </c>
      <c r="I776" s="372">
        <v>50.143781399999995</v>
      </c>
      <c r="J776" s="372">
        <v>58.402757159999993</v>
      </c>
      <c r="K776" s="372" t="s">
        <v>1991</v>
      </c>
      <c r="L776" s="372">
        <v>58.993374635999992</v>
      </c>
      <c r="M776" s="372">
        <v>61.943043367799994</v>
      </c>
      <c r="N776" s="372">
        <v>71.123124083333337</v>
      </c>
      <c r="O776" s="372">
        <v>94.388294399999978</v>
      </c>
      <c r="P776" s="372">
        <v>109.90998058333332</v>
      </c>
      <c r="Q776" s="372">
        <v>111.00706674999999</v>
      </c>
      <c r="R776" s="372">
        <v>122.56813299999999</v>
      </c>
      <c r="S776" s="372" t="s">
        <v>1991</v>
      </c>
      <c r="T776" s="372">
        <v>135.89981299999999</v>
      </c>
      <c r="U776" s="372">
        <v>273.28555283333333</v>
      </c>
    </row>
    <row r="777" spans="1:21" ht="28.8" x14ac:dyDescent="0.3">
      <c r="A777" s="109" t="s">
        <v>14</v>
      </c>
      <c r="B777" s="1" t="s">
        <v>34</v>
      </c>
      <c r="D777" s="100" t="s">
        <v>859</v>
      </c>
      <c r="E777" s="110" t="s">
        <v>860</v>
      </c>
      <c r="F777" s="109" t="s">
        <v>861</v>
      </c>
      <c r="G777" s="109" t="s">
        <v>872</v>
      </c>
      <c r="H777" s="372" t="s">
        <v>1991</v>
      </c>
      <c r="I777" s="372">
        <v>43.037961599999996</v>
      </c>
      <c r="J777" s="372">
        <v>50.126567039999998</v>
      </c>
      <c r="K777" s="372" t="s">
        <v>1991</v>
      </c>
      <c r="L777" s="372">
        <v>50.634926675999992</v>
      </c>
      <c r="M777" s="372">
        <v>53.16</v>
      </c>
      <c r="N777" s="372">
        <v>61.044344836158196</v>
      </c>
      <c r="O777" s="372">
        <v>81.259361694915256</v>
      </c>
      <c r="P777" s="372">
        <v>94.33</v>
      </c>
      <c r="Q777" s="372">
        <v>95.28</v>
      </c>
      <c r="R777" s="372">
        <v>105.2</v>
      </c>
      <c r="S777" s="372" t="s">
        <v>1991</v>
      </c>
      <c r="T777" s="372">
        <v>116.64160081355934</v>
      </c>
      <c r="U777" s="372">
        <v>234.56</v>
      </c>
    </row>
    <row r="778" spans="1:21" x14ac:dyDescent="0.3">
      <c r="A778" s="109" t="s">
        <v>14</v>
      </c>
      <c r="B778" s="28" t="s">
        <v>27</v>
      </c>
      <c r="C778" s="109" t="s">
        <v>445</v>
      </c>
      <c r="D778" s="100" t="s">
        <v>873</v>
      </c>
      <c r="E778" s="110" t="s">
        <v>874</v>
      </c>
      <c r="F778" s="109" t="s">
        <v>875</v>
      </c>
      <c r="G778" s="109" t="s">
        <v>876</v>
      </c>
      <c r="H778" s="372">
        <v>3.53</v>
      </c>
      <c r="I778" s="372">
        <v>3.53</v>
      </c>
      <c r="J778" s="372">
        <v>3.53</v>
      </c>
      <c r="K778" s="372" t="s">
        <v>1991</v>
      </c>
      <c r="L778" s="372">
        <v>3.53</v>
      </c>
      <c r="M778" s="372">
        <v>3.53</v>
      </c>
      <c r="N778" s="372">
        <v>3.53</v>
      </c>
      <c r="O778" s="372">
        <v>3.53</v>
      </c>
      <c r="P778" s="372">
        <v>3.53</v>
      </c>
      <c r="Q778" s="372">
        <v>3.53</v>
      </c>
      <c r="R778" s="372">
        <v>3.53</v>
      </c>
      <c r="S778" s="372">
        <v>3.53</v>
      </c>
      <c r="T778" s="372">
        <v>3.53</v>
      </c>
      <c r="U778" s="372">
        <v>3.53</v>
      </c>
    </row>
    <row r="779" spans="1:21" x14ac:dyDescent="0.3">
      <c r="A779" s="109" t="s">
        <v>14</v>
      </c>
      <c r="B779" s="28" t="s">
        <v>29</v>
      </c>
      <c r="C779" s="109" t="s">
        <v>445</v>
      </c>
      <c r="D779" s="100" t="s">
        <v>873</v>
      </c>
      <c r="E779" s="110" t="s">
        <v>874</v>
      </c>
      <c r="F779" s="109" t="s">
        <v>875</v>
      </c>
      <c r="G779" s="109" t="s">
        <v>876</v>
      </c>
      <c r="H779" s="372">
        <v>3.53</v>
      </c>
      <c r="I779" s="372">
        <v>3.53</v>
      </c>
      <c r="J779" s="372">
        <v>3.53</v>
      </c>
      <c r="K779" s="372" t="s">
        <v>1991</v>
      </c>
      <c r="L779" s="372">
        <v>3.53</v>
      </c>
      <c r="M779" s="372">
        <v>3.53</v>
      </c>
      <c r="N779" s="372">
        <v>3.53</v>
      </c>
      <c r="O779" s="372">
        <v>3.53</v>
      </c>
      <c r="P779" s="372">
        <v>3.53</v>
      </c>
      <c r="Q779" s="372">
        <v>3.53</v>
      </c>
      <c r="R779" s="372">
        <v>3.53</v>
      </c>
      <c r="S779" s="372">
        <v>3.53</v>
      </c>
      <c r="T779" s="372">
        <v>3.53</v>
      </c>
      <c r="U779" s="372">
        <v>3.53</v>
      </c>
    </row>
    <row r="780" spans="1:21" x14ac:dyDescent="0.3">
      <c r="A780" s="109" t="s">
        <v>14</v>
      </c>
      <c r="B780" s="1" t="s">
        <v>30</v>
      </c>
      <c r="C780" s="109" t="s">
        <v>445</v>
      </c>
      <c r="D780" s="100" t="s">
        <v>873</v>
      </c>
      <c r="E780" s="110" t="s">
        <v>874</v>
      </c>
      <c r="F780" s="109" t="s">
        <v>875</v>
      </c>
      <c r="G780" s="109" t="s">
        <v>877</v>
      </c>
      <c r="H780" s="372">
        <v>3.53</v>
      </c>
      <c r="I780" s="372">
        <v>3.53</v>
      </c>
      <c r="J780" s="372">
        <v>3.53</v>
      </c>
      <c r="K780" s="372" t="s">
        <v>1991</v>
      </c>
      <c r="L780" s="372">
        <v>3.53</v>
      </c>
      <c r="M780" s="372">
        <v>3.53</v>
      </c>
      <c r="N780" s="372">
        <v>3.53</v>
      </c>
      <c r="O780" s="372">
        <v>3.53</v>
      </c>
      <c r="P780" s="372">
        <v>3.53</v>
      </c>
      <c r="Q780" s="372">
        <v>3.53</v>
      </c>
      <c r="R780" s="372">
        <v>3.53</v>
      </c>
      <c r="S780" s="372">
        <v>3.53</v>
      </c>
      <c r="T780" s="372">
        <v>3.53</v>
      </c>
      <c r="U780" s="372">
        <v>3.53</v>
      </c>
    </row>
    <row r="781" spans="1:21" x14ac:dyDescent="0.3">
      <c r="A781" s="109" t="s">
        <v>14</v>
      </c>
      <c r="B781" s="1" t="s">
        <v>15</v>
      </c>
      <c r="C781" s="109" t="s">
        <v>445</v>
      </c>
      <c r="D781" s="100" t="s">
        <v>873</v>
      </c>
      <c r="E781" s="110" t="s">
        <v>874</v>
      </c>
      <c r="F781" s="109" t="s">
        <v>875</v>
      </c>
      <c r="G781" s="109" t="s">
        <v>878</v>
      </c>
      <c r="H781" s="372">
        <v>3.53</v>
      </c>
      <c r="I781" s="372">
        <v>3.53</v>
      </c>
      <c r="J781" s="372">
        <v>3.53</v>
      </c>
      <c r="K781" s="372" t="s">
        <v>1991</v>
      </c>
      <c r="L781" s="372">
        <v>3.53</v>
      </c>
      <c r="M781" s="372">
        <v>3.53</v>
      </c>
      <c r="N781" s="372">
        <v>3.53</v>
      </c>
      <c r="O781" s="372">
        <v>3.53</v>
      </c>
      <c r="P781" s="372">
        <v>3.53</v>
      </c>
      <c r="Q781" s="372">
        <v>3.53</v>
      </c>
      <c r="R781" s="372">
        <v>3.53</v>
      </c>
      <c r="S781" s="372">
        <v>3.53</v>
      </c>
      <c r="T781" s="372">
        <v>3.53</v>
      </c>
      <c r="U781" s="372">
        <v>3.53</v>
      </c>
    </row>
    <row r="782" spans="1:21" x14ac:dyDescent="0.3">
      <c r="A782" s="109" t="s">
        <v>14</v>
      </c>
      <c r="B782" s="1" t="s">
        <v>32</v>
      </c>
      <c r="C782" s="109" t="s">
        <v>445</v>
      </c>
      <c r="D782" s="100" t="s">
        <v>873</v>
      </c>
      <c r="E782" s="110" t="s">
        <v>874</v>
      </c>
      <c r="F782" s="109" t="s">
        <v>875</v>
      </c>
      <c r="G782" s="109" t="s">
        <v>879</v>
      </c>
      <c r="H782" s="372">
        <v>3.53</v>
      </c>
      <c r="I782" s="372">
        <v>3.53</v>
      </c>
      <c r="J782" s="372">
        <v>3.53</v>
      </c>
      <c r="K782" s="372" t="s">
        <v>1991</v>
      </c>
      <c r="L782" s="372">
        <v>3.53</v>
      </c>
      <c r="M782" s="372">
        <v>3.53</v>
      </c>
      <c r="N782" s="372">
        <v>3.53</v>
      </c>
      <c r="O782" s="372">
        <v>3.53</v>
      </c>
      <c r="P782" s="372">
        <v>3.53</v>
      </c>
      <c r="Q782" s="372">
        <v>3.53</v>
      </c>
      <c r="R782" s="372">
        <v>3.53</v>
      </c>
      <c r="S782" s="372">
        <v>3.53</v>
      </c>
      <c r="T782" s="372">
        <v>3.53</v>
      </c>
      <c r="U782" s="372">
        <v>3.53</v>
      </c>
    </row>
    <row r="783" spans="1:21" x14ac:dyDescent="0.3">
      <c r="A783" s="109" t="s">
        <v>14</v>
      </c>
      <c r="B783" s="1" t="s">
        <v>19</v>
      </c>
      <c r="C783" s="109" t="s">
        <v>445</v>
      </c>
      <c r="D783" s="100" t="s">
        <v>873</v>
      </c>
      <c r="E783" s="110" t="s">
        <v>874</v>
      </c>
      <c r="F783" s="109" t="s">
        <v>875</v>
      </c>
      <c r="G783" s="109" t="s">
        <v>880</v>
      </c>
      <c r="H783" s="372">
        <v>3.53</v>
      </c>
      <c r="I783" s="372">
        <v>3.53</v>
      </c>
      <c r="J783" s="372">
        <v>3.53</v>
      </c>
      <c r="K783" s="372" t="s">
        <v>1991</v>
      </c>
      <c r="L783" s="372">
        <v>3.53</v>
      </c>
      <c r="M783" s="372">
        <v>3.53</v>
      </c>
      <c r="N783" s="372">
        <v>3.53</v>
      </c>
      <c r="O783" s="372">
        <v>3.53</v>
      </c>
      <c r="P783" s="372">
        <v>3.53</v>
      </c>
      <c r="Q783" s="372">
        <v>3.53</v>
      </c>
      <c r="R783" s="372">
        <v>3.53</v>
      </c>
      <c r="S783" s="372">
        <v>3.53</v>
      </c>
      <c r="T783" s="372">
        <v>3.53</v>
      </c>
      <c r="U783" s="372">
        <v>3.53</v>
      </c>
    </row>
    <row r="784" spans="1:21" x14ac:dyDescent="0.3">
      <c r="A784" s="109" t="s">
        <v>14</v>
      </c>
      <c r="B784" s="1" t="s">
        <v>21</v>
      </c>
      <c r="C784" s="109" t="s">
        <v>445</v>
      </c>
      <c r="D784" s="100" t="s">
        <v>873</v>
      </c>
      <c r="E784" s="110" t="s">
        <v>874</v>
      </c>
      <c r="F784" s="109" t="s">
        <v>875</v>
      </c>
      <c r="G784" s="109" t="s">
        <v>881</v>
      </c>
      <c r="H784" s="372">
        <v>3.53</v>
      </c>
      <c r="I784" s="372">
        <v>3.53</v>
      </c>
      <c r="J784" s="372">
        <v>3.53</v>
      </c>
      <c r="K784" s="372" t="s">
        <v>1991</v>
      </c>
      <c r="L784" s="372">
        <v>3.53</v>
      </c>
      <c r="M784" s="372">
        <v>3.53</v>
      </c>
      <c r="N784" s="372">
        <v>3.53</v>
      </c>
      <c r="O784" s="372">
        <v>3.53</v>
      </c>
      <c r="P784" s="372">
        <v>3.53</v>
      </c>
      <c r="Q784" s="372">
        <v>3.53</v>
      </c>
      <c r="R784" s="372">
        <v>3.53</v>
      </c>
      <c r="S784" s="372">
        <v>3.53</v>
      </c>
      <c r="T784" s="372">
        <v>3.53</v>
      </c>
      <c r="U784" s="372">
        <v>3.53</v>
      </c>
    </row>
    <row r="785" spans="1:21" x14ac:dyDescent="0.3">
      <c r="A785" s="109" t="s">
        <v>14</v>
      </c>
      <c r="B785" s="1" t="s">
        <v>34</v>
      </c>
      <c r="C785" s="109" t="s">
        <v>445</v>
      </c>
      <c r="D785" s="100" t="s">
        <v>873</v>
      </c>
      <c r="E785" s="110" t="s">
        <v>874</v>
      </c>
      <c r="F785" s="109" t="s">
        <v>875</v>
      </c>
      <c r="G785" s="109" t="s">
        <v>882</v>
      </c>
      <c r="H785" s="372">
        <v>3.53</v>
      </c>
      <c r="I785" s="372">
        <v>3.53</v>
      </c>
      <c r="J785" s="372">
        <v>3.53</v>
      </c>
      <c r="K785" s="372" t="s">
        <v>1991</v>
      </c>
      <c r="L785" s="372">
        <v>3.53</v>
      </c>
      <c r="M785" s="372">
        <v>3.53</v>
      </c>
      <c r="N785" s="372">
        <v>3.53</v>
      </c>
      <c r="O785" s="372">
        <v>3.53</v>
      </c>
      <c r="P785" s="372">
        <v>3.53</v>
      </c>
      <c r="Q785" s="372">
        <v>3.53</v>
      </c>
      <c r="R785" s="372">
        <v>3.53</v>
      </c>
      <c r="S785" s="372">
        <v>3.53</v>
      </c>
      <c r="T785" s="372">
        <v>3.53</v>
      </c>
      <c r="U785" s="372">
        <v>3.53</v>
      </c>
    </row>
    <row r="786" spans="1:21" ht="28.8" x14ac:dyDescent="0.3">
      <c r="A786" s="109" t="s">
        <v>14</v>
      </c>
      <c r="B786" s="28" t="s">
        <v>1992</v>
      </c>
      <c r="D786" s="100" t="s">
        <v>16</v>
      </c>
      <c r="E786" s="110" t="s">
        <v>883</v>
      </c>
      <c r="F786" s="109" t="s">
        <v>884</v>
      </c>
      <c r="G786" s="109" t="s">
        <v>885</v>
      </c>
      <c r="H786" s="372">
        <v>0</v>
      </c>
      <c r="I786" s="372">
        <v>0</v>
      </c>
      <c r="J786" s="372">
        <v>0</v>
      </c>
      <c r="K786" s="372" t="s">
        <v>1991</v>
      </c>
      <c r="L786" s="372">
        <v>0</v>
      </c>
      <c r="M786" s="372">
        <v>0</v>
      </c>
      <c r="N786" s="372">
        <v>0</v>
      </c>
      <c r="O786" s="372">
        <v>0</v>
      </c>
      <c r="P786" s="372">
        <v>0</v>
      </c>
      <c r="Q786" s="372">
        <v>0</v>
      </c>
      <c r="R786" s="372">
        <v>0</v>
      </c>
      <c r="S786" s="372">
        <v>0</v>
      </c>
      <c r="T786" s="372">
        <v>0</v>
      </c>
      <c r="U786" s="372">
        <v>0</v>
      </c>
    </row>
    <row r="787" spans="1:21" ht="28.8" x14ac:dyDescent="0.3">
      <c r="A787" s="109" t="s">
        <v>14</v>
      </c>
      <c r="B787" s="28" t="s">
        <v>1993</v>
      </c>
      <c r="D787" s="100" t="s">
        <v>16</v>
      </c>
      <c r="E787" s="110" t="s">
        <v>883</v>
      </c>
      <c r="F787" s="109" t="s">
        <v>884</v>
      </c>
      <c r="G787" s="109" t="s">
        <v>886</v>
      </c>
      <c r="H787" s="372">
        <v>0</v>
      </c>
      <c r="I787" s="372">
        <v>0</v>
      </c>
      <c r="J787" s="372">
        <v>0</v>
      </c>
      <c r="K787" s="372" t="s">
        <v>1991</v>
      </c>
      <c r="L787" s="372">
        <v>0</v>
      </c>
      <c r="M787" s="372">
        <v>0</v>
      </c>
      <c r="N787" s="372">
        <v>0</v>
      </c>
      <c r="O787" s="372">
        <v>0</v>
      </c>
      <c r="P787" s="372">
        <v>0</v>
      </c>
      <c r="Q787" s="372">
        <v>0</v>
      </c>
      <c r="R787" s="372">
        <v>0</v>
      </c>
      <c r="S787" s="372">
        <v>0</v>
      </c>
      <c r="T787" s="372">
        <v>0</v>
      </c>
      <c r="U787" s="372">
        <v>0</v>
      </c>
    </row>
    <row r="788" spans="1:21" ht="28.8" x14ac:dyDescent="0.3">
      <c r="A788" s="109" t="s">
        <v>14</v>
      </c>
      <c r="B788" s="28" t="s">
        <v>1994</v>
      </c>
      <c r="D788" s="100" t="s">
        <v>16</v>
      </c>
      <c r="E788" s="110" t="s">
        <v>883</v>
      </c>
      <c r="F788" s="109" t="s">
        <v>884</v>
      </c>
      <c r="G788" s="109" t="s">
        <v>887</v>
      </c>
      <c r="H788" s="372">
        <v>0</v>
      </c>
      <c r="I788" s="372">
        <v>0</v>
      </c>
      <c r="J788" s="372">
        <v>0</v>
      </c>
      <c r="K788" s="372" t="s">
        <v>1991</v>
      </c>
      <c r="L788" s="372">
        <v>0</v>
      </c>
      <c r="M788" s="372">
        <v>0</v>
      </c>
      <c r="N788" s="372">
        <v>0</v>
      </c>
      <c r="O788" s="372">
        <v>0</v>
      </c>
      <c r="P788" s="372">
        <v>0</v>
      </c>
      <c r="Q788" s="372">
        <v>0</v>
      </c>
      <c r="R788" s="372">
        <v>0</v>
      </c>
      <c r="S788" s="372">
        <v>0</v>
      </c>
      <c r="T788" s="372">
        <v>0</v>
      </c>
      <c r="U788" s="372">
        <v>0</v>
      </c>
    </row>
    <row r="789" spans="1:21" ht="28.8" x14ac:dyDescent="0.3">
      <c r="A789" s="109" t="s">
        <v>14</v>
      </c>
      <c r="B789" s="28" t="s">
        <v>1995</v>
      </c>
      <c r="D789" s="100" t="s">
        <v>16</v>
      </c>
      <c r="E789" s="110" t="s">
        <v>883</v>
      </c>
      <c r="F789" s="109" t="s">
        <v>884</v>
      </c>
      <c r="G789" s="109" t="s">
        <v>888</v>
      </c>
      <c r="H789" s="372">
        <v>0</v>
      </c>
      <c r="I789" s="372">
        <v>0</v>
      </c>
      <c r="J789" s="372">
        <v>0</v>
      </c>
      <c r="K789" s="372" t="s">
        <v>1991</v>
      </c>
      <c r="L789" s="372">
        <v>0</v>
      </c>
      <c r="M789" s="372">
        <v>0</v>
      </c>
      <c r="N789" s="372">
        <v>0</v>
      </c>
      <c r="O789" s="372">
        <v>0</v>
      </c>
      <c r="P789" s="372">
        <v>0</v>
      </c>
      <c r="Q789" s="372">
        <v>0</v>
      </c>
      <c r="R789" s="372">
        <v>0</v>
      </c>
      <c r="S789" s="372">
        <v>0</v>
      </c>
      <c r="T789" s="372">
        <v>0</v>
      </c>
      <c r="U789" s="372">
        <v>0</v>
      </c>
    </row>
    <row r="790" spans="1:21" ht="28.8" x14ac:dyDescent="0.3">
      <c r="A790" s="109" t="s">
        <v>14</v>
      </c>
      <c r="B790" s="1" t="s">
        <v>15</v>
      </c>
      <c r="D790" s="100" t="s">
        <v>16</v>
      </c>
      <c r="E790" s="110" t="s">
        <v>883</v>
      </c>
      <c r="F790" s="109" t="s">
        <v>884</v>
      </c>
      <c r="G790" s="109" t="s">
        <v>889</v>
      </c>
      <c r="H790" s="372">
        <v>0</v>
      </c>
      <c r="I790" s="372">
        <v>0</v>
      </c>
      <c r="J790" s="372">
        <v>0</v>
      </c>
      <c r="K790" s="372" t="s">
        <v>1991</v>
      </c>
      <c r="L790" s="372">
        <v>0</v>
      </c>
      <c r="M790" s="372">
        <v>0</v>
      </c>
      <c r="N790" s="372">
        <v>0</v>
      </c>
      <c r="O790" s="372">
        <v>0</v>
      </c>
      <c r="P790" s="372">
        <v>0</v>
      </c>
      <c r="Q790" s="372">
        <v>0</v>
      </c>
      <c r="R790" s="372">
        <v>0</v>
      </c>
      <c r="S790" s="372">
        <v>0</v>
      </c>
      <c r="T790" s="372">
        <v>0</v>
      </c>
      <c r="U790" s="372">
        <v>0</v>
      </c>
    </row>
    <row r="791" spans="1:21" ht="28.8" x14ac:dyDescent="0.3">
      <c r="A791" s="109" t="s">
        <v>14</v>
      </c>
      <c r="B791" s="1" t="s">
        <v>32</v>
      </c>
      <c r="D791" s="100" t="s">
        <v>16</v>
      </c>
      <c r="E791" s="110" t="s">
        <v>883</v>
      </c>
      <c r="F791" s="109" t="s">
        <v>884</v>
      </c>
      <c r="G791" s="109" t="s">
        <v>890</v>
      </c>
      <c r="H791" s="372">
        <v>0</v>
      </c>
      <c r="I791" s="372">
        <v>0</v>
      </c>
      <c r="J791" s="372">
        <v>0</v>
      </c>
      <c r="K791" s="372" t="s">
        <v>1991</v>
      </c>
      <c r="L791" s="372">
        <v>0</v>
      </c>
      <c r="M791" s="372">
        <v>0</v>
      </c>
      <c r="N791" s="372">
        <v>0</v>
      </c>
      <c r="O791" s="372">
        <v>0</v>
      </c>
      <c r="P791" s="372">
        <v>0</v>
      </c>
      <c r="Q791" s="372">
        <v>0</v>
      </c>
      <c r="R791" s="372">
        <v>0</v>
      </c>
      <c r="S791" s="372">
        <v>0</v>
      </c>
      <c r="T791" s="372">
        <v>0</v>
      </c>
      <c r="U791" s="372">
        <v>0</v>
      </c>
    </row>
    <row r="792" spans="1:21" ht="28.8" x14ac:dyDescent="0.3">
      <c r="A792" s="109" t="s">
        <v>14</v>
      </c>
      <c r="B792" s="1" t="s">
        <v>19</v>
      </c>
      <c r="D792" s="100" t="s">
        <v>16</v>
      </c>
      <c r="E792" s="110" t="s">
        <v>883</v>
      </c>
      <c r="F792" s="109" t="s">
        <v>884</v>
      </c>
      <c r="G792" s="109" t="s">
        <v>891</v>
      </c>
      <c r="H792" s="372">
        <v>0</v>
      </c>
      <c r="I792" s="372">
        <v>0</v>
      </c>
      <c r="J792" s="372">
        <v>0</v>
      </c>
      <c r="K792" s="372" t="s">
        <v>1991</v>
      </c>
      <c r="L792" s="372">
        <v>0</v>
      </c>
      <c r="M792" s="372">
        <v>0</v>
      </c>
      <c r="N792" s="372">
        <v>0</v>
      </c>
      <c r="O792" s="372">
        <v>0</v>
      </c>
      <c r="P792" s="372">
        <v>0</v>
      </c>
      <c r="Q792" s="372">
        <v>0</v>
      </c>
      <c r="R792" s="372">
        <v>0</v>
      </c>
      <c r="S792" s="372">
        <v>0</v>
      </c>
      <c r="T792" s="372">
        <v>0</v>
      </c>
      <c r="U792" s="372">
        <v>0</v>
      </c>
    </row>
    <row r="793" spans="1:21" ht="28.8" x14ac:dyDescent="0.3">
      <c r="A793" s="109" t="s">
        <v>14</v>
      </c>
      <c r="B793" s="1" t="s">
        <v>21</v>
      </c>
      <c r="D793" s="100" t="s">
        <v>16</v>
      </c>
      <c r="E793" s="110" t="s">
        <v>883</v>
      </c>
      <c r="F793" s="109" t="s">
        <v>884</v>
      </c>
      <c r="G793" s="109" t="s">
        <v>892</v>
      </c>
      <c r="H793" s="372">
        <v>0</v>
      </c>
      <c r="I793" s="372">
        <v>0</v>
      </c>
      <c r="J793" s="372">
        <v>0</v>
      </c>
      <c r="K793" s="372" t="s">
        <v>1991</v>
      </c>
      <c r="L793" s="372">
        <v>0</v>
      </c>
      <c r="M793" s="372">
        <v>0</v>
      </c>
      <c r="N793" s="372">
        <v>0</v>
      </c>
      <c r="O793" s="372">
        <v>0</v>
      </c>
      <c r="P793" s="372">
        <v>0</v>
      </c>
      <c r="Q793" s="372">
        <v>0</v>
      </c>
      <c r="R793" s="372">
        <v>0</v>
      </c>
      <c r="S793" s="372">
        <v>0</v>
      </c>
      <c r="T793" s="372">
        <v>0</v>
      </c>
      <c r="U793" s="372">
        <v>0</v>
      </c>
    </row>
    <row r="794" spans="1:21" ht="28.8" x14ac:dyDescent="0.3">
      <c r="A794" s="109" t="s">
        <v>14</v>
      </c>
      <c r="B794" s="1" t="s">
        <v>27</v>
      </c>
      <c r="D794" s="100" t="s">
        <v>16</v>
      </c>
      <c r="E794" s="110" t="s">
        <v>883</v>
      </c>
      <c r="F794" s="109" t="s">
        <v>884</v>
      </c>
      <c r="G794" s="109" t="s">
        <v>893</v>
      </c>
      <c r="H794" s="372">
        <v>30.92</v>
      </c>
      <c r="I794" s="372">
        <v>30.92</v>
      </c>
      <c r="J794" s="372">
        <v>30.92</v>
      </c>
      <c r="K794" s="372" t="s">
        <v>1991</v>
      </c>
      <c r="L794" s="372">
        <v>30.92</v>
      </c>
      <c r="M794" s="372">
        <v>30.92</v>
      </c>
      <c r="N794" s="372">
        <v>30.92</v>
      </c>
      <c r="O794" s="372">
        <v>30.92</v>
      </c>
      <c r="P794" s="372">
        <v>30.92</v>
      </c>
      <c r="Q794" s="372">
        <v>30.92</v>
      </c>
      <c r="R794" s="372">
        <v>30.92</v>
      </c>
      <c r="S794" s="372">
        <v>30.92</v>
      </c>
      <c r="T794" s="372">
        <v>30.92</v>
      </c>
      <c r="U794" s="372">
        <v>30.92</v>
      </c>
    </row>
    <row r="795" spans="1:21" ht="28.8" x14ac:dyDescent="0.3">
      <c r="A795" s="109" t="s">
        <v>14</v>
      </c>
      <c r="B795" s="1" t="s">
        <v>29</v>
      </c>
      <c r="D795" s="100" t="s">
        <v>16</v>
      </c>
      <c r="E795" s="110" t="s">
        <v>883</v>
      </c>
      <c r="F795" s="109" t="s">
        <v>884</v>
      </c>
      <c r="G795" s="109" t="s">
        <v>893</v>
      </c>
      <c r="H795" s="372">
        <v>30.92</v>
      </c>
      <c r="I795" s="372">
        <v>30.92</v>
      </c>
      <c r="J795" s="372">
        <v>30.92</v>
      </c>
      <c r="K795" s="372" t="s">
        <v>1991</v>
      </c>
      <c r="L795" s="372">
        <v>30.92</v>
      </c>
      <c r="M795" s="372">
        <v>30.92</v>
      </c>
      <c r="N795" s="372">
        <v>30.92</v>
      </c>
      <c r="O795" s="372">
        <v>30.92</v>
      </c>
      <c r="P795" s="372">
        <v>30.92</v>
      </c>
      <c r="Q795" s="372">
        <v>30.92</v>
      </c>
      <c r="R795" s="372">
        <v>30.92</v>
      </c>
      <c r="S795" s="372">
        <v>30.92</v>
      </c>
      <c r="T795" s="372">
        <v>30.92</v>
      </c>
      <c r="U795" s="372">
        <v>30.92</v>
      </c>
    </row>
    <row r="796" spans="1:21" ht="28.8" x14ac:dyDescent="0.3">
      <c r="A796" s="109" t="s">
        <v>14</v>
      </c>
      <c r="B796" s="1" t="s">
        <v>30</v>
      </c>
      <c r="D796" s="100" t="s">
        <v>16</v>
      </c>
      <c r="E796" s="110" t="s">
        <v>883</v>
      </c>
      <c r="F796" s="109" t="s">
        <v>884</v>
      </c>
      <c r="G796" s="109" t="s">
        <v>894</v>
      </c>
      <c r="H796" s="372">
        <v>30.92</v>
      </c>
      <c r="I796" s="372">
        <v>30.92</v>
      </c>
      <c r="J796" s="372">
        <v>30.92</v>
      </c>
      <c r="K796" s="372" t="s">
        <v>1991</v>
      </c>
      <c r="L796" s="372">
        <v>30.92</v>
      </c>
      <c r="M796" s="372">
        <v>30.92</v>
      </c>
      <c r="N796" s="372">
        <v>30.92</v>
      </c>
      <c r="O796" s="372">
        <v>30.92</v>
      </c>
      <c r="P796" s="372">
        <v>30.92</v>
      </c>
      <c r="Q796" s="372">
        <v>30.92</v>
      </c>
      <c r="R796" s="372">
        <v>30.92</v>
      </c>
      <c r="S796" s="372">
        <v>30.92</v>
      </c>
      <c r="T796" s="372">
        <v>30.92</v>
      </c>
      <c r="U796" s="372">
        <v>30.92</v>
      </c>
    </row>
    <row r="797" spans="1:21" ht="28.8" x14ac:dyDescent="0.3">
      <c r="A797" s="109" t="s">
        <v>14</v>
      </c>
      <c r="B797" s="1" t="s">
        <v>34</v>
      </c>
      <c r="D797" s="100" t="s">
        <v>16</v>
      </c>
      <c r="E797" s="110" t="s">
        <v>883</v>
      </c>
      <c r="F797" s="109" t="s">
        <v>884</v>
      </c>
      <c r="G797" s="109" t="s">
        <v>895</v>
      </c>
      <c r="H797" s="372">
        <v>30.92</v>
      </c>
      <c r="I797" s="372">
        <v>30.92</v>
      </c>
      <c r="J797" s="372">
        <v>30.92</v>
      </c>
      <c r="K797" s="372" t="s">
        <v>1991</v>
      </c>
      <c r="L797" s="372">
        <v>30.92</v>
      </c>
      <c r="M797" s="372">
        <v>30.92</v>
      </c>
      <c r="N797" s="372">
        <v>30.92</v>
      </c>
      <c r="O797" s="372">
        <v>30.92</v>
      </c>
      <c r="P797" s="372">
        <v>30.92</v>
      </c>
      <c r="Q797" s="372">
        <v>30.92</v>
      </c>
      <c r="R797" s="372">
        <v>30.92</v>
      </c>
      <c r="S797" s="372">
        <v>30.92</v>
      </c>
      <c r="T797" s="372">
        <v>30.92</v>
      </c>
      <c r="U797" s="372">
        <v>30.92</v>
      </c>
    </row>
    <row r="798" spans="1:21" x14ac:dyDescent="0.3">
      <c r="A798" s="16" t="s">
        <v>14</v>
      </c>
      <c r="B798" s="1" t="s">
        <v>27</v>
      </c>
      <c r="D798" s="100" t="s">
        <v>123</v>
      </c>
      <c r="E798" s="110" t="s">
        <v>896</v>
      </c>
      <c r="F798" s="109" t="s">
        <v>897</v>
      </c>
      <c r="G798" s="109" t="s">
        <v>898</v>
      </c>
      <c r="H798" s="372">
        <v>37.500503999999992</v>
      </c>
      <c r="I798" s="372">
        <v>46.875630000000001</v>
      </c>
      <c r="J798" s="372">
        <v>54.596321999999994</v>
      </c>
      <c r="K798" s="372" t="s">
        <v>1991</v>
      </c>
      <c r="L798" s="372">
        <v>55.147799999999997</v>
      </c>
      <c r="M798" s="372">
        <v>57.910343999999995</v>
      </c>
      <c r="N798" s="372">
        <v>66.489999999999995</v>
      </c>
      <c r="O798" s="372">
        <v>88.51</v>
      </c>
      <c r="P798" s="372">
        <v>102.75</v>
      </c>
      <c r="Q798" s="372">
        <v>103.77</v>
      </c>
      <c r="R798" s="372">
        <v>114.58</v>
      </c>
      <c r="S798" s="372">
        <v>122.29</v>
      </c>
      <c r="T798" s="372">
        <v>127.04</v>
      </c>
      <c r="U798" s="372">
        <v>255.47</v>
      </c>
    </row>
    <row r="799" spans="1:21" x14ac:dyDescent="0.3">
      <c r="A799" s="16" t="s">
        <v>14</v>
      </c>
      <c r="B799" s="1" t="s">
        <v>29</v>
      </c>
      <c r="D799" s="100" t="s">
        <v>123</v>
      </c>
      <c r="E799" s="110" t="s">
        <v>896</v>
      </c>
      <c r="F799" s="109" t="s">
        <v>897</v>
      </c>
      <c r="G799" s="109" t="s">
        <v>898</v>
      </c>
      <c r="H799" s="372">
        <v>37.500503999999999</v>
      </c>
      <c r="I799" s="372">
        <v>46.875630000000001</v>
      </c>
      <c r="J799" s="372">
        <v>54.596321999999994</v>
      </c>
      <c r="K799" s="372" t="s">
        <v>1991</v>
      </c>
      <c r="L799" s="372">
        <v>55.147799999999997</v>
      </c>
      <c r="M799" s="372">
        <v>57.910343999999995</v>
      </c>
      <c r="N799" s="372">
        <v>66.489999999999995</v>
      </c>
      <c r="O799" s="372">
        <v>88.51</v>
      </c>
      <c r="P799" s="372">
        <v>102.75</v>
      </c>
      <c r="Q799" s="372">
        <v>103.77</v>
      </c>
      <c r="R799" s="372">
        <v>114.58</v>
      </c>
      <c r="S799" s="372">
        <v>122.29</v>
      </c>
      <c r="T799" s="372">
        <v>127.04</v>
      </c>
      <c r="U799" s="372">
        <v>255.47</v>
      </c>
    </row>
    <row r="800" spans="1:21" x14ac:dyDescent="0.3">
      <c r="A800" s="16" t="s">
        <v>14</v>
      </c>
      <c r="B800" s="28" t="s">
        <v>1992</v>
      </c>
      <c r="D800" s="100" t="s">
        <v>123</v>
      </c>
      <c r="E800" s="110" t="s">
        <v>896</v>
      </c>
      <c r="F800" s="109" t="s">
        <v>897</v>
      </c>
      <c r="G800" s="109" t="s">
        <v>899</v>
      </c>
      <c r="H800" s="372">
        <v>37.500503999999992</v>
      </c>
      <c r="I800" s="372">
        <v>46.875630000000001</v>
      </c>
      <c r="J800" s="372">
        <v>54.596321999999994</v>
      </c>
      <c r="K800" s="372" t="s">
        <v>1991</v>
      </c>
      <c r="L800" s="372">
        <v>55.147799999999997</v>
      </c>
      <c r="M800" s="372">
        <v>57.910343999999995</v>
      </c>
      <c r="N800" s="372">
        <v>66.489999999999995</v>
      </c>
      <c r="O800" s="372">
        <v>88.51</v>
      </c>
      <c r="P800" s="372">
        <v>102.75</v>
      </c>
      <c r="Q800" s="372">
        <v>103.77</v>
      </c>
      <c r="R800" s="372">
        <v>114.58</v>
      </c>
      <c r="S800" s="372">
        <v>122.29</v>
      </c>
      <c r="T800" s="372">
        <v>127.04</v>
      </c>
      <c r="U800" s="372">
        <v>255.47</v>
      </c>
    </row>
    <row r="801" spans="1:21" x14ac:dyDescent="0.3">
      <c r="A801" s="16" t="s">
        <v>14</v>
      </c>
      <c r="B801" s="28" t="s">
        <v>1993</v>
      </c>
      <c r="D801" s="100" t="s">
        <v>123</v>
      </c>
      <c r="E801" s="110" t="s">
        <v>896</v>
      </c>
      <c r="F801" s="109" t="s">
        <v>897</v>
      </c>
      <c r="G801" s="109" t="s">
        <v>900</v>
      </c>
      <c r="H801" s="372">
        <v>37.500503999999992</v>
      </c>
      <c r="I801" s="372">
        <v>46.875630000000001</v>
      </c>
      <c r="J801" s="372">
        <v>54.596321999999994</v>
      </c>
      <c r="K801" s="372" t="s">
        <v>1991</v>
      </c>
      <c r="L801" s="372">
        <v>55.147799999999997</v>
      </c>
      <c r="M801" s="372">
        <v>57.910343999999995</v>
      </c>
      <c r="N801" s="372">
        <v>66.489999999999995</v>
      </c>
      <c r="O801" s="372">
        <v>88.51</v>
      </c>
      <c r="P801" s="372">
        <v>102.75</v>
      </c>
      <c r="Q801" s="372">
        <v>103.77</v>
      </c>
      <c r="R801" s="372">
        <v>114.58</v>
      </c>
      <c r="S801" s="372">
        <v>122.29</v>
      </c>
      <c r="T801" s="372">
        <v>127.04</v>
      </c>
      <c r="U801" s="372">
        <v>255.47</v>
      </c>
    </row>
    <row r="802" spans="1:21" x14ac:dyDescent="0.3">
      <c r="A802" s="16" t="s">
        <v>14</v>
      </c>
      <c r="B802" s="28" t="s">
        <v>1994</v>
      </c>
      <c r="D802" s="100" t="s">
        <v>123</v>
      </c>
      <c r="E802" s="110" t="s">
        <v>896</v>
      </c>
      <c r="F802" s="109" t="s">
        <v>897</v>
      </c>
      <c r="G802" s="109" t="s">
        <v>901</v>
      </c>
      <c r="H802" s="372">
        <v>37.500503999999992</v>
      </c>
      <c r="I802" s="372">
        <v>46.875630000000001</v>
      </c>
      <c r="J802" s="372">
        <v>54.596321999999994</v>
      </c>
      <c r="K802" s="372" t="s">
        <v>1991</v>
      </c>
      <c r="L802" s="372">
        <v>55.147799999999997</v>
      </c>
      <c r="M802" s="372">
        <v>57.910343999999995</v>
      </c>
      <c r="N802" s="372">
        <v>66.489999999999995</v>
      </c>
      <c r="O802" s="372">
        <v>88.51</v>
      </c>
      <c r="P802" s="372">
        <v>102.75</v>
      </c>
      <c r="Q802" s="372">
        <v>103.77</v>
      </c>
      <c r="R802" s="372">
        <v>114.58</v>
      </c>
      <c r="S802" s="372">
        <v>122.29</v>
      </c>
      <c r="T802" s="372">
        <v>127.04</v>
      </c>
      <c r="U802" s="372">
        <v>255.47</v>
      </c>
    </row>
    <row r="803" spans="1:21" x14ac:dyDescent="0.3">
      <c r="A803" s="16" t="s">
        <v>14</v>
      </c>
      <c r="B803" s="28" t="s">
        <v>1995</v>
      </c>
      <c r="D803" s="100" t="s">
        <v>123</v>
      </c>
      <c r="E803" s="110" t="s">
        <v>896</v>
      </c>
      <c r="F803" s="109" t="s">
        <v>897</v>
      </c>
      <c r="G803" s="109" t="s">
        <v>902</v>
      </c>
      <c r="H803" s="372">
        <v>37.500503999999992</v>
      </c>
      <c r="I803" s="372">
        <v>46.875630000000001</v>
      </c>
      <c r="J803" s="372">
        <v>54.596321999999994</v>
      </c>
      <c r="K803" s="372" t="s">
        <v>1991</v>
      </c>
      <c r="L803" s="372">
        <v>55.147799999999997</v>
      </c>
      <c r="M803" s="372">
        <v>57.910343999999995</v>
      </c>
      <c r="N803" s="372">
        <v>66.489999999999995</v>
      </c>
      <c r="O803" s="372">
        <v>88.51</v>
      </c>
      <c r="P803" s="372">
        <v>102.75</v>
      </c>
      <c r="Q803" s="372">
        <v>103.77</v>
      </c>
      <c r="R803" s="372">
        <v>114.58</v>
      </c>
      <c r="S803" s="372">
        <v>122.29</v>
      </c>
      <c r="T803" s="372">
        <v>127.04</v>
      </c>
      <c r="U803" s="372">
        <v>255.47</v>
      </c>
    </row>
    <row r="804" spans="1:21" x14ac:dyDescent="0.3">
      <c r="A804" s="16" t="s">
        <v>14</v>
      </c>
      <c r="B804" s="1" t="s">
        <v>30</v>
      </c>
      <c r="D804" s="100" t="s">
        <v>123</v>
      </c>
      <c r="E804" s="110" t="s">
        <v>896</v>
      </c>
      <c r="F804" s="109" t="s">
        <v>897</v>
      </c>
      <c r="G804" s="109" t="s">
        <v>903</v>
      </c>
      <c r="H804" s="372">
        <v>40.115025119999991</v>
      </c>
      <c r="I804" s="372">
        <v>50.143781399999995</v>
      </c>
      <c r="J804" s="372">
        <v>58.402757159999993</v>
      </c>
      <c r="K804" s="372" t="s">
        <v>1991</v>
      </c>
      <c r="L804" s="372">
        <v>58.993374635999992</v>
      </c>
      <c r="M804" s="372">
        <v>61.943043367799994</v>
      </c>
      <c r="N804" s="372">
        <v>71.12</v>
      </c>
      <c r="O804" s="372">
        <v>94.388294399999978</v>
      </c>
      <c r="P804" s="372">
        <v>109.91</v>
      </c>
      <c r="Q804" s="372">
        <v>111.00706674999999</v>
      </c>
      <c r="R804" s="372">
        <v>122.57</v>
      </c>
      <c r="S804" s="372">
        <v>130.81711000000001</v>
      </c>
      <c r="T804" s="372">
        <v>135.89981299999999</v>
      </c>
      <c r="U804" s="372">
        <v>273.28555283333333</v>
      </c>
    </row>
    <row r="805" spans="1:21" x14ac:dyDescent="0.3">
      <c r="A805" s="16" t="s">
        <v>14</v>
      </c>
      <c r="B805" s="1" t="s">
        <v>15</v>
      </c>
      <c r="D805" s="100" t="s">
        <v>123</v>
      </c>
      <c r="E805" s="110" t="s">
        <v>896</v>
      </c>
      <c r="F805" s="109" t="s">
        <v>897</v>
      </c>
      <c r="G805" s="109" t="s">
        <v>904</v>
      </c>
      <c r="H805" s="372">
        <v>37.500503999999992</v>
      </c>
      <c r="I805" s="372">
        <v>46.875630000000001</v>
      </c>
      <c r="J805" s="372">
        <v>54.596321999999994</v>
      </c>
      <c r="K805" s="372" t="s">
        <v>1991</v>
      </c>
      <c r="L805" s="372">
        <v>55.147799999999997</v>
      </c>
      <c r="M805" s="372">
        <v>57.910343999999995</v>
      </c>
      <c r="N805" s="372">
        <v>66.489999999999995</v>
      </c>
      <c r="O805" s="372">
        <v>88.51</v>
      </c>
      <c r="P805" s="372">
        <v>102.75</v>
      </c>
      <c r="Q805" s="372">
        <v>103.77</v>
      </c>
      <c r="R805" s="372">
        <v>114.58</v>
      </c>
      <c r="S805" s="372">
        <v>122.29</v>
      </c>
      <c r="T805" s="372">
        <v>127.04</v>
      </c>
      <c r="U805" s="372">
        <v>255.47</v>
      </c>
    </row>
    <row r="806" spans="1:21" x14ac:dyDescent="0.3">
      <c r="A806" s="16" t="s">
        <v>14</v>
      </c>
      <c r="B806" s="1" t="s">
        <v>32</v>
      </c>
      <c r="D806" s="100" t="s">
        <v>123</v>
      </c>
      <c r="E806" s="110" t="s">
        <v>896</v>
      </c>
      <c r="F806" s="109" t="s">
        <v>897</v>
      </c>
      <c r="G806" s="109" t="s">
        <v>905</v>
      </c>
      <c r="H806" s="372">
        <v>37.500503999999992</v>
      </c>
      <c r="I806" s="372">
        <v>46.875630000000001</v>
      </c>
      <c r="J806" s="372">
        <v>54.596321999999994</v>
      </c>
      <c r="K806" s="372" t="s">
        <v>1991</v>
      </c>
      <c r="L806" s="372">
        <v>55.147799999999997</v>
      </c>
      <c r="M806" s="372">
        <v>57.910343999999995</v>
      </c>
      <c r="N806" s="372">
        <v>66.489999999999995</v>
      </c>
      <c r="O806" s="372">
        <v>88.51</v>
      </c>
      <c r="P806" s="372">
        <v>102.75</v>
      </c>
      <c r="Q806" s="372">
        <v>103.77</v>
      </c>
      <c r="R806" s="372">
        <v>114.58</v>
      </c>
      <c r="S806" s="372">
        <v>122.29</v>
      </c>
      <c r="T806" s="372">
        <v>127.04</v>
      </c>
      <c r="U806" s="372">
        <v>255.47</v>
      </c>
    </row>
    <row r="807" spans="1:21" x14ac:dyDescent="0.3">
      <c r="A807" s="16" t="s">
        <v>14</v>
      </c>
      <c r="B807" s="1" t="s">
        <v>19</v>
      </c>
      <c r="D807" s="100" t="s">
        <v>123</v>
      </c>
      <c r="E807" s="110" t="s">
        <v>896</v>
      </c>
      <c r="F807" s="109" t="s">
        <v>897</v>
      </c>
      <c r="G807" s="109" t="s">
        <v>906</v>
      </c>
      <c r="H807" s="372">
        <v>37.500503999999992</v>
      </c>
      <c r="I807" s="372">
        <v>46.875630000000001</v>
      </c>
      <c r="J807" s="372">
        <v>54.596321999999994</v>
      </c>
      <c r="K807" s="372" t="s">
        <v>1991</v>
      </c>
      <c r="L807" s="372">
        <v>55.147799999999997</v>
      </c>
      <c r="M807" s="372">
        <v>57.910343999999995</v>
      </c>
      <c r="N807" s="372">
        <v>66.489999999999995</v>
      </c>
      <c r="O807" s="372">
        <v>88.51</v>
      </c>
      <c r="P807" s="372">
        <v>102.75</v>
      </c>
      <c r="Q807" s="372">
        <v>103.77</v>
      </c>
      <c r="R807" s="372">
        <v>114.58</v>
      </c>
      <c r="S807" s="372">
        <v>122.29</v>
      </c>
      <c r="T807" s="372">
        <v>127.04</v>
      </c>
      <c r="U807" s="372">
        <v>255.47</v>
      </c>
    </row>
    <row r="808" spans="1:21" x14ac:dyDescent="0.3">
      <c r="A808" s="16" t="s">
        <v>14</v>
      </c>
      <c r="B808" s="1" t="s">
        <v>21</v>
      </c>
      <c r="D808" s="100" t="s">
        <v>123</v>
      </c>
      <c r="E808" s="110" t="s">
        <v>896</v>
      </c>
      <c r="F808" s="109" t="s">
        <v>897</v>
      </c>
      <c r="G808" s="109" t="s">
        <v>907</v>
      </c>
      <c r="H808" s="372">
        <v>37.500503999999992</v>
      </c>
      <c r="I808" s="372">
        <v>46.875630000000001</v>
      </c>
      <c r="J808" s="372">
        <v>54.596321999999994</v>
      </c>
      <c r="K808" s="372" t="s">
        <v>1991</v>
      </c>
      <c r="L808" s="372">
        <v>55.147799999999997</v>
      </c>
      <c r="M808" s="372">
        <v>57.910343999999995</v>
      </c>
      <c r="N808" s="372">
        <v>66.489999999999995</v>
      </c>
      <c r="O808" s="372">
        <v>88.51</v>
      </c>
      <c r="P808" s="372">
        <v>102.75</v>
      </c>
      <c r="Q808" s="372">
        <v>103.77</v>
      </c>
      <c r="R808" s="372">
        <v>114.58</v>
      </c>
      <c r="S808" s="372">
        <v>122.29</v>
      </c>
      <c r="T808" s="372">
        <v>127.04</v>
      </c>
      <c r="U808" s="372">
        <v>255.47</v>
      </c>
    </row>
    <row r="809" spans="1:21" x14ac:dyDescent="0.3">
      <c r="A809" s="16" t="s">
        <v>14</v>
      </c>
      <c r="B809" s="1" t="s">
        <v>34</v>
      </c>
      <c r="D809" s="100" t="s">
        <v>123</v>
      </c>
      <c r="E809" s="110" t="s">
        <v>896</v>
      </c>
      <c r="F809" s="109" t="s">
        <v>897</v>
      </c>
      <c r="G809" s="109" t="s">
        <v>908</v>
      </c>
      <c r="H809" s="372">
        <v>34.430369279999994</v>
      </c>
      <c r="I809" s="372">
        <v>43.037961599999996</v>
      </c>
      <c r="J809" s="372">
        <v>50.126567039999998</v>
      </c>
      <c r="K809" s="372" t="s">
        <v>1991</v>
      </c>
      <c r="L809" s="372">
        <v>50.634926675999992</v>
      </c>
      <c r="M809" s="372">
        <v>53.16</v>
      </c>
      <c r="N809" s="372">
        <v>61.044344836158196</v>
      </c>
      <c r="O809" s="372">
        <v>81.260000000000005</v>
      </c>
      <c r="P809" s="372">
        <v>94.33</v>
      </c>
      <c r="Q809" s="372">
        <v>95.28</v>
      </c>
      <c r="R809" s="372">
        <v>105.2</v>
      </c>
      <c r="S809" s="372">
        <v>112.28</v>
      </c>
      <c r="T809" s="372">
        <v>116.64160081355934</v>
      </c>
      <c r="U809" s="372">
        <v>234.56</v>
      </c>
    </row>
    <row r="810" spans="1:21" x14ac:dyDescent="0.3">
      <c r="A810" s="109" t="s">
        <v>14</v>
      </c>
      <c r="B810" s="1" t="s">
        <v>27</v>
      </c>
      <c r="C810" s="109" t="s">
        <v>564</v>
      </c>
      <c r="D810" s="100" t="s">
        <v>909</v>
      </c>
      <c r="E810" s="110" t="s">
        <v>910</v>
      </c>
      <c r="F810" s="109" t="s">
        <v>911</v>
      </c>
      <c r="G810" s="109" t="s">
        <v>912</v>
      </c>
      <c r="H810" s="372" t="s">
        <v>1991</v>
      </c>
      <c r="I810" s="372" t="s">
        <v>1991</v>
      </c>
      <c r="J810" s="372" t="s">
        <v>1991</v>
      </c>
      <c r="K810" s="372" t="s">
        <v>1991</v>
      </c>
      <c r="L810" s="372" t="s">
        <v>1991</v>
      </c>
      <c r="M810" s="372" t="s">
        <v>1991</v>
      </c>
      <c r="N810" s="372">
        <v>14.78</v>
      </c>
      <c r="O810" s="373" t="s">
        <v>1991</v>
      </c>
      <c r="P810" s="372">
        <v>22.83</v>
      </c>
      <c r="Q810" s="372" t="s">
        <v>1991</v>
      </c>
      <c r="R810" s="372">
        <v>25.462222222222223</v>
      </c>
      <c r="S810" s="372" t="s">
        <v>1991</v>
      </c>
      <c r="T810" s="372">
        <v>28.231111111111112</v>
      </c>
      <c r="U810" s="372">
        <v>56.771111111111111</v>
      </c>
    </row>
    <row r="811" spans="1:21" x14ac:dyDescent="0.3">
      <c r="A811" s="109" t="s">
        <v>14</v>
      </c>
      <c r="B811" s="1" t="s">
        <v>27</v>
      </c>
      <c r="D811" s="100" t="s">
        <v>909</v>
      </c>
      <c r="E811" s="110" t="s">
        <v>910</v>
      </c>
      <c r="F811" s="109" t="s">
        <v>911</v>
      </c>
      <c r="G811" s="109" t="s">
        <v>912</v>
      </c>
      <c r="H811" s="372" t="s">
        <v>1991</v>
      </c>
      <c r="I811" s="372" t="s">
        <v>1991</v>
      </c>
      <c r="J811" s="372" t="s">
        <v>1991</v>
      </c>
      <c r="K811" s="372" t="s">
        <v>1991</v>
      </c>
      <c r="L811" s="372" t="s">
        <v>1991</v>
      </c>
      <c r="M811" s="372" t="s">
        <v>1991</v>
      </c>
      <c r="N811" s="372">
        <v>66.489999999999995</v>
      </c>
      <c r="O811" s="373" t="s">
        <v>1991</v>
      </c>
      <c r="P811" s="372">
        <v>102.75</v>
      </c>
      <c r="Q811" s="372" t="s">
        <v>1991</v>
      </c>
      <c r="R811" s="372">
        <v>114.58</v>
      </c>
      <c r="S811" s="372" t="s">
        <v>1991</v>
      </c>
      <c r="T811" s="372">
        <v>127.04</v>
      </c>
      <c r="U811" s="372">
        <v>255.47</v>
      </c>
    </row>
    <row r="812" spans="1:21" x14ac:dyDescent="0.3">
      <c r="A812" s="109" t="s">
        <v>14</v>
      </c>
      <c r="B812" s="1" t="s">
        <v>29</v>
      </c>
      <c r="C812" s="109" t="s">
        <v>564</v>
      </c>
      <c r="D812" s="100" t="s">
        <v>909</v>
      </c>
      <c r="E812" s="110" t="s">
        <v>910</v>
      </c>
      <c r="F812" s="109" t="s">
        <v>911</v>
      </c>
      <c r="G812" s="109" t="s">
        <v>912</v>
      </c>
      <c r="H812" s="372" t="s">
        <v>1991</v>
      </c>
      <c r="I812" s="372" t="s">
        <v>1991</v>
      </c>
      <c r="J812" s="372" t="s">
        <v>1991</v>
      </c>
      <c r="K812" s="372" t="s">
        <v>1991</v>
      </c>
      <c r="L812" s="372" t="s">
        <v>1991</v>
      </c>
      <c r="M812" s="372" t="s">
        <v>1991</v>
      </c>
      <c r="N812" s="372">
        <v>14.78</v>
      </c>
      <c r="O812" s="373" t="s">
        <v>1991</v>
      </c>
      <c r="P812" s="372">
        <v>22.83</v>
      </c>
      <c r="Q812" s="372" t="s">
        <v>1991</v>
      </c>
      <c r="R812" s="372">
        <v>25.462222222222223</v>
      </c>
      <c r="S812" s="372" t="s">
        <v>1991</v>
      </c>
      <c r="T812" s="372">
        <v>28.231111111111112</v>
      </c>
      <c r="U812" s="372">
        <v>56.771111111111111</v>
      </c>
    </row>
    <row r="813" spans="1:21" x14ac:dyDescent="0.3">
      <c r="A813" s="109" t="s">
        <v>14</v>
      </c>
      <c r="B813" s="1" t="s">
        <v>29</v>
      </c>
      <c r="D813" s="100" t="s">
        <v>909</v>
      </c>
      <c r="E813" s="110" t="s">
        <v>910</v>
      </c>
      <c r="F813" s="109" t="s">
        <v>911</v>
      </c>
      <c r="G813" s="109" t="s">
        <v>912</v>
      </c>
      <c r="H813" s="372" t="s">
        <v>1991</v>
      </c>
      <c r="I813" s="372" t="s">
        <v>1991</v>
      </c>
      <c r="J813" s="372" t="s">
        <v>1991</v>
      </c>
      <c r="K813" s="372" t="s">
        <v>1991</v>
      </c>
      <c r="L813" s="372" t="s">
        <v>1991</v>
      </c>
      <c r="M813" s="372" t="s">
        <v>1991</v>
      </c>
      <c r="N813" s="372">
        <v>66.489999999999995</v>
      </c>
      <c r="O813" s="373" t="s">
        <v>1991</v>
      </c>
      <c r="P813" s="372">
        <v>102.75</v>
      </c>
      <c r="Q813" s="372" t="s">
        <v>1991</v>
      </c>
      <c r="R813" s="372">
        <v>114.58</v>
      </c>
      <c r="S813" s="372" t="s">
        <v>1991</v>
      </c>
      <c r="T813" s="372">
        <v>127.04</v>
      </c>
      <c r="U813" s="372">
        <v>255.47</v>
      </c>
    </row>
    <row r="814" spans="1:21" x14ac:dyDescent="0.3">
      <c r="A814" s="109" t="s">
        <v>14</v>
      </c>
      <c r="B814" s="28" t="s">
        <v>1992</v>
      </c>
      <c r="C814" s="109" t="s">
        <v>564</v>
      </c>
      <c r="D814" s="100" t="s">
        <v>909</v>
      </c>
      <c r="E814" s="110" t="s">
        <v>910</v>
      </c>
      <c r="F814" s="109" t="s">
        <v>911</v>
      </c>
      <c r="G814" s="109" t="s">
        <v>913</v>
      </c>
      <c r="H814" s="372" t="s">
        <v>1991</v>
      </c>
      <c r="I814" s="372" t="s">
        <v>1991</v>
      </c>
      <c r="J814" s="372" t="s">
        <v>1991</v>
      </c>
      <c r="K814" s="372" t="s">
        <v>1991</v>
      </c>
      <c r="L814" s="372" t="s">
        <v>1991</v>
      </c>
      <c r="M814" s="372" t="s">
        <v>1991</v>
      </c>
      <c r="N814" s="372">
        <v>0</v>
      </c>
      <c r="O814" s="372" t="s">
        <v>1991</v>
      </c>
      <c r="P814" s="372">
        <v>0</v>
      </c>
      <c r="Q814" s="372" t="s">
        <v>1991</v>
      </c>
      <c r="R814" s="372">
        <v>0</v>
      </c>
      <c r="S814" s="372" t="s">
        <v>1991</v>
      </c>
      <c r="T814" s="372">
        <v>0</v>
      </c>
      <c r="U814" s="372">
        <v>0</v>
      </c>
    </row>
    <row r="815" spans="1:21" x14ac:dyDescent="0.3">
      <c r="A815" s="109" t="s">
        <v>14</v>
      </c>
      <c r="B815" s="28" t="s">
        <v>1992</v>
      </c>
      <c r="D815" s="100" t="s">
        <v>909</v>
      </c>
      <c r="E815" s="110" t="s">
        <v>910</v>
      </c>
      <c r="F815" s="109" t="s">
        <v>911</v>
      </c>
      <c r="G815" s="109" t="s">
        <v>913</v>
      </c>
      <c r="H815" s="372" t="s">
        <v>1991</v>
      </c>
      <c r="I815" s="372" t="s">
        <v>1991</v>
      </c>
      <c r="J815" s="372" t="s">
        <v>1991</v>
      </c>
      <c r="K815" s="372" t="s">
        <v>1991</v>
      </c>
      <c r="L815" s="372" t="s">
        <v>1991</v>
      </c>
      <c r="M815" s="372" t="s">
        <v>1991</v>
      </c>
      <c r="N815" s="372">
        <v>0</v>
      </c>
      <c r="O815" s="372" t="s">
        <v>1991</v>
      </c>
      <c r="P815" s="372">
        <v>0</v>
      </c>
      <c r="Q815" s="372" t="s">
        <v>1991</v>
      </c>
      <c r="R815" s="372">
        <v>0</v>
      </c>
      <c r="S815" s="372" t="s">
        <v>1991</v>
      </c>
      <c r="T815" s="372">
        <v>0</v>
      </c>
      <c r="U815" s="372">
        <v>0</v>
      </c>
    </row>
    <row r="816" spans="1:21" x14ac:dyDescent="0.3">
      <c r="A816" s="109" t="s">
        <v>14</v>
      </c>
      <c r="B816" s="28" t="s">
        <v>1993</v>
      </c>
      <c r="C816" s="109" t="s">
        <v>564</v>
      </c>
      <c r="D816" s="100" t="s">
        <v>909</v>
      </c>
      <c r="E816" s="110" t="s">
        <v>910</v>
      </c>
      <c r="F816" s="109" t="s">
        <v>911</v>
      </c>
      <c r="G816" s="109" t="s">
        <v>914</v>
      </c>
      <c r="H816" s="372" t="s">
        <v>1991</v>
      </c>
      <c r="I816" s="372" t="s">
        <v>1991</v>
      </c>
      <c r="J816" s="372" t="s">
        <v>1991</v>
      </c>
      <c r="K816" s="372" t="s">
        <v>1991</v>
      </c>
      <c r="L816" s="372" t="s">
        <v>1991</v>
      </c>
      <c r="M816" s="372" t="s">
        <v>1991</v>
      </c>
      <c r="N816" s="372">
        <v>0</v>
      </c>
      <c r="O816" s="372" t="s">
        <v>1991</v>
      </c>
      <c r="P816" s="372">
        <v>0</v>
      </c>
      <c r="Q816" s="372" t="s">
        <v>1991</v>
      </c>
      <c r="R816" s="372">
        <v>0</v>
      </c>
      <c r="S816" s="372" t="s">
        <v>1991</v>
      </c>
      <c r="T816" s="372">
        <v>0</v>
      </c>
      <c r="U816" s="372">
        <v>0</v>
      </c>
    </row>
    <row r="817" spans="1:21" x14ac:dyDescent="0.3">
      <c r="A817" s="109" t="s">
        <v>14</v>
      </c>
      <c r="B817" s="28" t="s">
        <v>1993</v>
      </c>
      <c r="D817" s="100" t="s">
        <v>909</v>
      </c>
      <c r="E817" s="110" t="s">
        <v>910</v>
      </c>
      <c r="F817" s="109" t="s">
        <v>911</v>
      </c>
      <c r="G817" s="109" t="s">
        <v>914</v>
      </c>
      <c r="H817" s="372" t="s">
        <v>1991</v>
      </c>
      <c r="I817" s="372" t="s">
        <v>1991</v>
      </c>
      <c r="J817" s="372" t="s">
        <v>1991</v>
      </c>
      <c r="K817" s="372" t="s">
        <v>1991</v>
      </c>
      <c r="L817" s="372" t="s">
        <v>1991</v>
      </c>
      <c r="M817" s="372" t="s">
        <v>1991</v>
      </c>
      <c r="N817" s="372">
        <v>0</v>
      </c>
      <c r="O817" s="372" t="s">
        <v>1991</v>
      </c>
      <c r="P817" s="372">
        <v>0</v>
      </c>
      <c r="Q817" s="372" t="s">
        <v>1991</v>
      </c>
      <c r="R817" s="372">
        <v>0</v>
      </c>
      <c r="S817" s="372" t="s">
        <v>1991</v>
      </c>
      <c r="T817" s="372">
        <v>0</v>
      </c>
      <c r="U817" s="372">
        <v>0</v>
      </c>
    </row>
    <row r="818" spans="1:21" x14ac:dyDescent="0.3">
      <c r="A818" s="109" t="s">
        <v>14</v>
      </c>
      <c r="B818" s="28" t="s">
        <v>1994</v>
      </c>
      <c r="C818" s="109" t="s">
        <v>564</v>
      </c>
      <c r="D818" s="100" t="s">
        <v>909</v>
      </c>
      <c r="E818" s="110" t="s">
        <v>910</v>
      </c>
      <c r="F818" s="109" t="s">
        <v>911</v>
      </c>
      <c r="G818" s="109" t="s">
        <v>915</v>
      </c>
      <c r="H818" s="372" t="s">
        <v>1991</v>
      </c>
      <c r="I818" s="372" t="s">
        <v>1991</v>
      </c>
      <c r="J818" s="372" t="s">
        <v>1991</v>
      </c>
      <c r="K818" s="372" t="s">
        <v>1991</v>
      </c>
      <c r="L818" s="372" t="s">
        <v>1991</v>
      </c>
      <c r="M818" s="372" t="s">
        <v>1991</v>
      </c>
      <c r="N818" s="372">
        <v>0</v>
      </c>
      <c r="O818" s="372" t="s">
        <v>1991</v>
      </c>
      <c r="P818" s="372">
        <v>0</v>
      </c>
      <c r="Q818" s="372" t="s">
        <v>1991</v>
      </c>
      <c r="R818" s="372">
        <v>0</v>
      </c>
      <c r="S818" s="372" t="s">
        <v>1991</v>
      </c>
      <c r="T818" s="372">
        <v>0</v>
      </c>
      <c r="U818" s="372">
        <v>0</v>
      </c>
    </row>
    <row r="819" spans="1:21" x14ac:dyDescent="0.3">
      <c r="A819" s="109" t="s">
        <v>14</v>
      </c>
      <c r="B819" s="28" t="s">
        <v>1994</v>
      </c>
      <c r="D819" s="100" t="s">
        <v>909</v>
      </c>
      <c r="E819" s="110" t="s">
        <v>910</v>
      </c>
      <c r="F819" s="109" t="s">
        <v>911</v>
      </c>
      <c r="G819" s="109" t="s">
        <v>915</v>
      </c>
      <c r="H819" s="372" t="s">
        <v>1991</v>
      </c>
      <c r="I819" s="372" t="s">
        <v>1991</v>
      </c>
      <c r="J819" s="372" t="s">
        <v>1991</v>
      </c>
      <c r="K819" s="372" t="s">
        <v>1991</v>
      </c>
      <c r="L819" s="372" t="s">
        <v>1991</v>
      </c>
      <c r="M819" s="372" t="s">
        <v>1991</v>
      </c>
      <c r="N819" s="372">
        <v>0</v>
      </c>
      <c r="O819" s="372" t="s">
        <v>1991</v>
      </c>
      <c r="P819" s="372">
        <v>0</v>
      </c>
      <c r="Q819" s="372" t="s">
        <v>1991</v>
      </c>
      <c r="R819" s="372">
        <v>0</v>
      </c>
      <c r="S819" s="372" t="s">
        <v>1991</v>
      </c>
      <c r="T819" s="372">
        <v>0</v>
      </c>
      <c r="U819" s="372">
        <v>0</v>
      </c>
    </row>
    <row r="820" spans="1:21" x14ac:dyDescent="0.3">
      <c r="A820" s="109" t="s">
        <v>14</v>
      </c>
      <c r="B820" s="28" t="s">
        <v>1995</v>
      </c>
      <c r="C820" s="109" t="s">
        <v>564</v>
      </c>
      <c r="D820" s="100" t="s">
        <v>909</v>
      </c>
      <c r="E820" s="110" t="s">
        <v>910</v>
      </c>
      <c r="F820" s="109" t="s">
        <v>911</v>
      </c>
      <c r="G820" s="109" t="s">
        <v>916</v>
      </c>
      <c r="H820" s="372" t="s">
        <v>1991</v>
      </c>
      <c r="I820" s="372" t="s">
        <v>1991</v>
      </c>
      <c r="J820" s="372" t="s">
        <v>1991</v>
      </c>
      <c r="K820" s="372" t="s">
        <v>1991</v>
      </c>
      <c r="L820" s="372" t="s">
        <v>1991</v>
      </c>
      <c r="M820" s="372" t="s">
        <v>1991</v>
      </c>
      <c r="N820" s="372">
        <v>0</v>
      </c>
      <c r="O820" s="372" t="s">
        <v>1991</v>
      </c>
      <c r="P820" s="372">
        <v>0</v>
      </c>
      <c r="Q820" s="372" t="s">
        <v>1991</v>
      </c>
      <c r="R820" s="372">
        <v>0</v>
      </c>
      <c r="S820" s="372" t="s">
        <v>1991</v>
      </c>
      <c r="T820" s="372">
        <v>0</v>
      </c>
      <c r="U820" s="372">
        <v>0</v>
      </c>
    </row>
    <row r="821" spans="1:21" x14ac:dyDescent="0.3">
      <c r="A821" s="109" t="s">
        <v>14</v>
      </c>
      <c r="B821" s="28" t="s">
        <v>1995</v>
      </c>
      <c r="D821" s="100" t="s">
        <v>909</v>
      </c>
      <c r="E821" s="110" t="s">
        <v>910</v>
      </c>
      <c r="F821" s="109" t="s">
        <v>911</v>
      </c>
      <c r="G821" s="109" t="s">
        <v>916</v>
      </c>
      <c r="H821" s="372" t="s">
        <v>1991</v>
      </c>
      <c r="I821" s="372" t="s">
        <v>1991</v>
      </c>
      <c r="J821" s="372" t="s">
        <v>1991</v>
      </c>
      <c r="K821" s="372" t="s">
        <v>1991</v>
      </c>
      <c r="L821" s="372" t="s">
        <v>1991</v>
      </c>
      <c r="M821" s="372" t="s">
        <v>1991</v>
      </c>
      <c r="N821" s="372">
        <v>0</v>
      </c>
      <c r="O821" s="372" t="s">
        <v>1991</v>
      </c>
      <c r="P821" s="372">
        <v>0</v>
      </c>
      <c r="Q821" s="372" t="s">
        <v>1991</v>
      </c>
      <c r="R821" s="372">
        <v>0</v>
      </c>
      <c r="S821" s="372" t="s">
        <v>1991</v>
      </c>
      <c r="T821" s="372">
        <v>0</v>
      </c>
      <c r="U821" s="372">
        <v>0</v>
      </c>
    </row>
    <row r="822" spans="1:21" x14ac:dyDescent="0.3">
      <c r="A822" s="109" t="s">
        <v>14</v>
      </c>
      <c r="B822" s="1" t="s">
        <v>30</v>
      </c>
      <c r="C822" s="109" t="s">
        <v>564</v>
      </c>
      <c r="D822" s="100" t="s">
        <v>909</v>
      </c>
      <c r="E822" s="110" t="s">
        <v>910</v>
      </c>
      <c r="F822" s="109" t="s">
        <v>911</v>
      </c>
      <c r="G822" s="109" t="s">
        <v>917</v>
      </c>
      <c r="H822" s="372" t="s">
        <v>1991</v>
      </c>
      <c r="I822" s="372" t="s">
        <v>1991</v>
      </c>
      <c r="J822" s="372" t="s">
        <v>1991</v>
      </c>
      <c r="K822" s="372" t="s">
        <v>1991</v>
      </c>
      <c r="L822" s="372" t="s">
        <v>1991</v>
      </c>
      <c r="M822" s="372" t="s">
        <v>1991</v>
      </c>
      <c r="N822" s="372">
        <v>15.81</v>
      </c>
      <c r="O822" s="372" t="s">
        <v>1991</v>
      </c>
      <c r="P822" s="372">
        <v>24.42</v>
      </c>
      <c r="Q822" s="372" t="s">
        <v>1991</v>
      </c>
      <c r="R822" s="372">
        <v>27.237362888888885</v>
      </c>
      <c r="S822" s="372" t="s">
        <v>1991</v>
      </c>
      <c r="T822" s="372">
        <v>30.199958444444444</v>
      </c>
      <c r="U822" s="372">
        <v>60.730122851851853</v>
      </c>
    </row>
    <row r="823" spans="1:21" x14ac:dyDescent="0.3">
      <c r="A823" s="109" t="s">
        <v>14</v>
      </c>
      <c r="B823" s="1" t="s">
        <v>30</v>
      </c>
      <c r="D823" s="100" t="s">
        <v>909</v>
      </c>
      <c r="E823" s="110" t="s">
        <v>910</v>
      </c>
      <c r="F823" s="109" t="s">
        <v>911</v>
      </c>
      <c r="G823" s="109" t="s">
        <v>917</v>
      </c>
      <c r="H823" s="372" t="s">
        <v>1991</v>
      </c>
      <c r="I823" s="372" t="s">
        <v>1991</v>
      </c>
      <c r="J823" s="372" t="s">
        <v>1991</v>
      </c>
      <c r="K823" s="372" t="s">
        <v>1991</v>
      </c>
      <c r="L823" s="372" t="s">
        <v>1991</v>
      </c>
      <c r="M823" s="372" t="s">
        <v>1991</v>
      </c>
      <c r="N823" s="372">
        <v>71.12</v>
      </c>
      <c r="O823" s="372" t="s">
        <v>1991</v>
      </c>
      <c r="P823" s="372">
        <v>109.91</v>
      </c>
      <c r="Q823" s="372" t="s">
        <v>1991</v>
      </c>
      <c r="R823" s="372">
        <v>122.57</v>
      </c>
      <c r="S823" s="372" t="s">
        <v>1991</v>
      </c>
      <c r="T823" s="372">
        <v>135.89981299999999</v>
      </c>
      <c r="U823" s="372">
        <v>273.28555283333333</v>
      </c>
    </row>
    <row r="824" spans="1:21" x14ac:dyDescent="0.3">
      <c r="A824" s="109" t="s">
        <v>14</v>
      </c>
      <c r="B824" s="1" t="s">
        <v>15</v>
      </c>
      <c r="C824" s="109" t="s">
        <v>564</v>
      </c>
      <c r="D824" s="100" t="s">
        <v>909</v>
      </c>
      <c r="E824" s="110" t="s">
        <v>910</v>
      </c>
      <c r="F824" s="109" t="s">
        <v>911</v>
      </c>
      <c r="G824" s="109" t="s">
        <v>918</v>
      </c>
      <c r="H824" s="372" t="s">
        <v>1991</v>
      </c>
      <c r="I824" s="372" t="s">
        <v>1991</v>
      </c>
      <c r="J824" s="372" t="s">
        <v>1991</v>
      </c>
      <c r="K824" s="372" t="s">
        <v>1991</v>
      </c>
      <c r="L824" s="372" t="s">
        <v>1991</v>
      </c>
      <c r="M824" s="372" t="s">
        <v>1991</v>
      </c>
      <c r="N824" s="372">
        <v>0</v>
      </c>
      <c r="O824" s="372" t="s">
        <v>1991</v>
      </c>
      <c r="P824" s="372">
        <v>0</v>
      </c>
      <c r="Q824" s="372" t="s">
        <v>1991</v>
      </c>
      <c r="R824" s="372">
        <v>0</v>
      </c>
      <c r="S824" s="372" t="s">
        <v>1991</v>
      </c>
      <c r="T824" s="372">
        <v>0</v>
      </c>
      <c r="U824" s="372">
        <v>0</v>
      </c>
    </row>
    <row r="825" spans="1:21" x14ac:dyDescent="0.3">
      <c r="A825" s="109" t="s">
        <v>14</v>
      </c>
      <c r="B825" s="1" t="s">
        <v>15</v>
      </c>
      <c r="D825" s="100" t="s">
        <v>909</v>
      </c>
      <c r="E825" s="110" t="s">
        <v>910</v>
      </c>
      <c r="F825" s="109" t="s">
        <v>911</v>
      </c>
      <c r="G825" s="109" t="s">
        <v>918</v>
      </c>
      <c r="H825" s="372" t="s">
        <v>1991</v>
      </c>
      <c r="I825" s="372" t="s">
        <v>1991</v>
      </c>
      <c r="J825" s="372" t="s">
        <v>1991</v>
      </c>
      <c r="K825" s="372" t="s">
        <v>1991</v>
      </c>
      <c r="L825" s="372" t="s">
        <v>1991</v>
      </c>
      <c r="M825" s="372" t="s">
        <v>1991</v>
      </c>
      <c r="N825" s="372">
        <v>0</v>
      </c>
      <c r="O825" s="372" t="s">
        <v>1991</v>
      </c>
      <c r="P825" s="372">
        <v>0</v>
      </c>
      <c r="Q825" s="372" t="s">
        <v>1991</v>
      </c>
      <c r="R825" s="372">
        <v>0</v>
      </c>
      <c r="S825" s="372" t="s">
        <v>1991</v>
      </c>
      <c r="T825" s="372">
        <v>0</v>
      </c>
      <c r="U825" s="372">
        <v>0</v>
      </c>
    </row>
    <row r="826" spans="1:21" x14ac:dyDescent="0.3">
      <c r="A826" s="109" t="s">
        <v>14</v>
      </c>
      <c r="B826" s="1" t="s">
        <v>32</v>
      </c>
      <c r="C826" s="109" t="s">
        <v>564</v>
      </c>
      <c r="D826" s="100" t="s">
        <v>909</v>
      </c>
      <c r="E826" s="110" t="s">
        <v>910</v>
      </c>
      <c r="F826" s="109" t="s">
        <v>911</v>
      </c>
      <c r="G826" s="109" t="s">
        <v>919</v>
      </c>
      <c r="H826" s="372" t="s">
        <v>1991</v>
      </c>
      <c r="I826" s="372" t="s">
        <v>1991</v>
      </c>
      <c r="J826" s="372" t="s">
        <v>1991</v>
      </c>
      <c r="K826" s="372" t="s">
        <v>1991</v>
      </c>
      <c r="L826" s="372" t="s">
        <v>1991</v>
      </c>
      <c r="M826" s="372" t="s">
        <v>1991</v>
      </c>
      <c r="N826" s="372">
        <v>0</v>
      </c>
      <c r="O826" s="372" t="s">
        <v>1991</v>
      </c>
      <c r="P826" s="372">
        <v>0</v>
      </c>
      <c r="Q826" s="372" t="s">
        <v>1991</v>
      </c>
      <c r="R826" s="372">
        <v>0</v>
      </c>
      <c r="S826" s="372" t="s">
        <v>1991</v>
      </c>
      <c r="T826" s="372">
        <v>0</v>
      </c>
      <c r="U826" s="372">
        <v>0</v>
      </c>
    </row>
    <row r="827" spans="1:21" x14ac:dyDescent="0.3">
      <c r="A827" s="109" t="s">
        <v>14</v>
      </c>
      <c r="B827" s="1" t="s">
        <v>32</v>
      </c>
      <c r="D827" s="100" t="s">
        <v>909</v>
      </c>
      <c r="E827" s="110" t="s">
        <v>910</v>
      </c>
      <c r="F827" s="109" t="s">
        <v>911</v>
      </c>
      <c r="G827" s="109" t="s">
        <v>919</v>
      </c>
      <c r="H827" s="372" t="s">
        <v>1991</v>
      </c>
      <c r="I827" s="372" t="s">
        <v>1991</v>
      </c>
      <c r="J827" s="372" t="s">
        <v>1991</v>
      </c>
      <c r="K827" s="372" t="s">
        <v>1991</v>
      </c>
      <c r="L827" s="372" t="s">
        <v>1991</v>
      </c>
      <c r="M827" s="372" t="s">
        <v>1991</v>
      </c>
      <c r="N827" s="372">
        <v>0</v>
      </c>
      <c r="O827" s="372" t="s">
        <v>1991</v>
      </c>
      <c r="P827" s="372">
        <v>0</v>
      </c>
      <c r="Q827" s="372" t="s">
        <v>1991</v>
      </c>
      <c r="R827" s="372">
        <v>0</v>
      </c>
      <c r="S827" s="372" t="s">
        <v>1991</v>
      </c>
      <c r="T827" s="372">
        <v>0</v>
      </c>
      <c r="U827" s="372">
        <v>0</v>
      </c>
    </row>
    <row r="828" spans="1:21" x14ac:dyDescent="0.3">
      <c r="A828" s="109" t="s">
        <v>14</v>
      </c>
      <c r="B828" s="1" t="s">
        <v>19</v>
      </c>
      <c r="C828" s="109" t="s">
        <v>564</v>
      </c>
      <c r="D828" s="100" t="s">
        <v>909</v>
      </c>
      <c r="E828" s="110" t="s">
        <v>910</v>
      </c>
      <c r="F828" s="109" t="s">
        <v>911</v>
      </c>
      <c r="G828" s="109" t="s">
        <v>920</v>
      </c>
      <c r="H828" s="372" t="s">
        <v>1991</v>
      </c>
      <c r="I828" s="372" t="s">
        <v>1991</v>
      </c>
      <c r="J828" s="372" t="s">
        <v>1991</v>
      </c>
      <c r="K828" s="372" t="s">
        <v>1991</v>
      </c>
      <c r="L828" s="372" t="s">
        <v>1991</v>
      </c>
      <c r="M828" s="372" t="s">
        <v>1991</v>
      </c>
      <c r="N828" s="372">
        <v>0</v>
      </c>
      <c r="O828" s="372" t="s">
        <v>1991</v>
      </c>
      <c r="P828" s="372">
        <v>0</v>
      </c>
      <c r="Q828" s="372" t="s">
        <v>1991</v>
      </c>
      <c r="R828" s="372">
        <v>0</v>
      </c>
      <c r="S828" s="372" t="s">
        <v>1991</v>
      </c>
      <c r="T828" s="372">
        <v>0</v>
      </c>
      <c r="U828" s="372">
        <v>0</v>
      </c>
    </row>
    <row r="829" spans="1:21" x14ac:dyDescent="0.3">
      <c r="A829" s="109" t="s">
        <v>14</v>
      </c>
      <c r="B829" s="1" t="s">
        <v>19</v>
      </c>
      <c r="D829" s="100" t="s">
        <v>909</v>
      </c>
      <c r="E829" s="110" t="s">
        <v>910</v>
      </c>
      <c r="F829" s="109" t="s">
        <v>911</v>
      </c>
      <c r="G829" s="109" t="s">
        <v>920</v>
      </c>
      <c r="H829" s="372" t="s">
        <v>1991</v>
      </c>
      <c r="I829" s="372" t="s">
        <v>1991</v>
      </c>
      <c r="J829" s="372" t="s">
        <v>1991</v>
      </c>
      <c r="K829" s="372" t="s">
        <v>1991</v>
      </c>
      <c r="L829" s="372" t="s">
        <v>1991</v>
      </c>
      <c r="M829" s="372" t="s">
        <v>1991</v>
      </c>
      <c r="N829" s="372">
        <v>0</v>
      </c>
      <c r="O829" s="372" t="s">
        <v>1991</v>
      </c>
      <c r="P829" s="372">
        <v>0</v>
      </c>
      <c r="Q829" s="372" t="s">
        <v>1991</v>
      </c>
      <c r="R829" s="372">
        <v>0</v>
      </c>
      <c r="S829" s="372" t="s">
        <v>1991</v>
      </c>
      <c r="T829" s="372">
        <v>0</v>
      </c>
      <c r="U829" s="372">
        <v>0</v>
      </c>
    </row>
    <row r="830" spans="1:21" x14ac:dyDescent="0.3">
      <c r="A830" s="109" t="s">
        <v>14</v>
      </c>
      <c r="B830" s="1" t="s">
        <v>21</v>
      </c>
      <c r="C830" s="109" t="s">
        <v>564</v>
      </c>
      <c r="D830" s="100" t="s">
        <v>909</v>
      </c>
      <c r="E830" s="110" t="s">
        <v>910</v>
      </c>
      <c r="F830" s="109" t="s">
        <v>911</v>
      </c>
      <c r="G830" s="109" t="s">
        <v>921</v>
      </c>
      <c r="H830" s="372" t="s">
        <v>1991</v>
      </c>
      <c r="I830" s="372" t="s">
        <v>1991</v>
      </c>
      <c r="J830" s="372" t="s">
        <v>1991</v>
      </c>
      <c r="K830" s="372" t="s">
        <v>1991</v>
      </c>
      <c r="L830" s="372" t="s">
        <v>1991</v>
      </c>
      <c r="M830" s="372" t="s">
        <v>1991</v>
      </c>
      <c r="N830" s="372">
        <v>0</v>
      </c>
      <c r="O830" s="372" t="s">
        <v>1991</v>
      </c>
      <c r="P830" s="372">
        <v>0</v>
      </c>
      <c r="Q830" s="372" t="s">
        <v>1991</v>
      </c>
      <c r="R830" s="372">
        <v>0</v>
      </c>
      <c r="S830" s="372" t="s">
        <v>1991</v>
      </c>
      <c r="T830" s="372">
        <v>0</v>
      </c>
      <c r="U830" s="372">
        <v>0</v>
      </c>
    </row>
    <row r="831" spans="1:21" x14ac:dyDescent="0.3">
      <c r="A831" s="109" t="s">
        <v>14</v>
      </c>
      <c r="B831" s="1" t="s">
        <v>21</v>
      </c>
      <c r="D831" s="100" t="s">
        <v>909</v>
      </c>
      <c r="E831" s="110" t="s">
        <v>910</v>
      </c>
      <c r="F831" s="109" t="s">
        <v>911</v>
      </c>
      <c r="G831" s="109" t="s">
        <v>921</v>
      </c>
      <c r="H831" s="372" t="s">
        <v>1991</v>
      </c>
      <c r="I831" s="372" t="s">
        <v>1991</v>
      </c>
      <c r="J831" s="372" t="s">
        <v>1991</v>
      </c>
      <c r="K831" s="372" t="s">
        <v>1991</v>
      </c>
      <c r="L831" s="372" t="s">
        <v>1991</v>
      </c>
      <c r="M831" s="372" t="s">
        <v>1991</v>
      </c>
      <c r="N831" s="372">
        <v>0</v>
      </c>
      <c r="O831" s="372" t="s">
        <v>1991</v>
      </c>
      <c r="P831" s="372">
        <v>0</v>
      </c>
      <c r="Q831" s="372" t="s">
        <v>1991</v>
      </c>
      <c r="R831" s="372">
        <v>0</v>
      </c>
      <c r="S831" s="372" t="s">
        <v>1991</v>
      </c>
      <c r="T831" s="372">
        <v>0</v>
      </c>
      <c r="U831" s="372">
        <v>0</v>
      </c>
    </row>
    <row r="832" spans="1:21" x14ac:dyDescent="0.3">
      <c r="A832" s="109" t="s">
        <v>14</v>
      </c>
      <c r="B832" s="1" t="s">
        <v>34</v>
      </c>
      <c r="C832" s="109" t="s">
        <v>564</v>
      </c>
      <c r="D832" s="100" t="s">
        <v>909</v>
      </c>
      <c r="E832" s="110" t="s">
        <v>910</v>
      </c>
      <c r="F832" s="109" t="s">
        <v>911</v>
      </c>
      <c r="G832" s="109" t="s">
        <v>922</v>
      </c>
      <c r="H832" s="372" t="s">
        <v>1991</v>
      </c>
      <c r="I832" s="372" t="s">
        <v>1991</v>
      </c>
      <c r="J832" s="372" t="s">
        <v>1991</v>
      </c>
      <c r="K832" s="372" t="s">
        <v>1991</v>
      </c>
      <c r="L832" s="372" t="s">
        <v>1991</v>
      </c>
      <c r="M832" s="372" t="s">
        <v>1991</v>
      </c>
      <c r="N832" s="372">
        <v>13.57</v>
      </c>
      <c r="O832" s="372" t="s">
        <v>1991</v>
      </c>
      <c r="P832" s="372">
        <v>20.96</v>
      </c>
      <c r="Q832" s="372" t="s">
        <v>1991</v>
      </c>
      <c r="R832" s="372">
        <v>23.377586320150659</v>
      </c>
      <c r="S832" s="372" t="s">
        <v>1991</v>
      </c>
      <c r="T832" s="372">
        <v>25.920355736346519</v>
      </c>
      <c r="U832" s="372">
        <v>52.124124313873196</v>
      </c>
    </row>
    <row r="833" spans="1:21" x14ac:dyDescent="0.3">
      <c r="A833" s="109" t="s">
        <v>14</v>
      </c>
      <c r="B833" s="1" t="s">
        <v>34</v>
      </c>
      <c r="D833" s="100" t="s">
        <v>909</v>
      </c>
      <c r="E833" s="110" t="s">
        <v>910</v>
      </c>
      <c r="F833" s="109" t="s">
        <v>911</v>
      </c>
      <c r="G833" s="109" t="s">
        <v>922</v>
      </c>
      <c r="H833" s="372" t="s">
        <v>1991</v>
      </c>
      <c r="I833" s="372" t="s">
        <v>1991</v>
      </c>
      <c r="J833" s="372" t="s">
        <v>1991</v>
      </c>
      <c r="K833" s="372" t="s">
        <v>1991</v>
      </c>
      <c r="L833" s="372" t="s">
        <v>1991</v>
      </c>
      <c r="M833" s="372" t="s">
        <v>1991</v>
      </c>
      <c r="N833" s="372">
        <v>61.044344836158196</v>
      </c>
      <c r="O833" s="372" t="s">
        <v>1991</v>
      </c>
      <c r="P833" s="372">
        <v>94.33</v>
      </c>
      <c r="Q833" s="372" t="s">
        <v>1991</v>
      </c>
      <c r="R833" s="372">
        <v>105.2</v>
      </c>
      <c r="S833" s="372" t="s">
        <v>1991</v>
      </c>
      <c r="T833" s="372">
        <v>116.64160081355934</v>
      </c>
      <c r="U833" s="372">
        <v>234.56</v>
      </c>
    </row>
    <row r="834" spans="1:21" x14ac:dyDescent="0.3">
      <c r="A834" s="109" t="s">
        <v>14</v>
      </c>
      <c r="B834" s="28" t="s">
        <v>1992</v>
      </c>
      <c r="D834" s="100" t="s">
        <v>36</v>
      </c>
      <c r="E834" s="110" t="s">
        <v>923</v>
      </c>
      <c r="F834" s="109" t="s">
        <v>924</v>
      </c>
      <c r="G834" s="109" t="s">
        <v>925</v>
      </c>
      <c r="H834" s="372">
        <v>0</v>
      </c>
      <c r="I834" s="372" t="s">
        <v>1991</v>
      </c>
      <c r="J834" s="372" t="s">
        <v>1991</v>
      </c>
      <c r="K834" s="372" t="s">
        <v>1991</v>
      </c>
      <c r="L834" s="372">
        <v>0</v>
      </c>
      <c r="M834" s="372">
        <v>0</v>
      </c>
      <c r="N834" s="372">
        <v>0</v>
      </c>
      <c r="O834" s="372">
        <v>0</v>
      </c>
      <c r="P834" s="372">
        <v>0</v>
      </c>
      <c r="Q834" s="372">
        <v>0</v>
      </c>
      <c r="R834" s="372">
        <v>0</v>
      </c>
      <c r="S834" s="372" t="s">
        <v>1991</v>
      </c>
      <c r="T834" s="372">
        <v>0</v>
      </c>
      <c r="U834" s="372">
        <v>0</v>
      </c>
    </row>
    <row r="835" spans="1:21" x14ac:dyDescent="0.3">
      <c r="A835" s="109" t="s">
        <v>14</v>
      </c>
      <c r="B835" s="28" t="s">
        <v>1993</v>
      </c>
      <c r="D835" s="100" t="s">
        <v>36</v>
      </c>
      <c r="E835" s="110" t="s">
        <v>923</v>
      </c>
      <c r="F835" s="109" t="s">
        <v>924</v>
      </c>
      <c r="G835" s="109" t="s">
        <v>926</v>
      </c>
      <c r="H835" s="372">
        <v>0</v>
      </c>
      <c r="I835" s="372" t="s">
        <v>1991</v>
      </c>
      <c r="J835" s="372" t="s">
        <v>1991</v>
      </c>
      <c r="K835" s="372" t="s">
        <v>1991</v>
      </c>
      <c r="L835" s="372">
        <v>0</v>
      </c>
      <c r="M835" s="372">
        <v>0</v>
      </c>
      <c r="N835" s="372">
        <v>0</v>
      </c>
      <c r="O835" s="372">
        <v>0</v>
      </c>
      <c r="P835" s="372">
        <v>0</v>
      </c>
      <c r="Q835" s="372">
        <v>0</v>
      </c>
      <c r="R835" s="372">
        <v>0</v>
      </c>
      <c r="S835" s="372" t="s">
        <v>1991</v>
      </c>
      <c r="T835" s="372">
        <v>0</v>
      </c>
      <c r="U835" s="372">
        <v>0</v>
      </c>
    </row>
    <row r="836" spans="1:21" x14ac:dyDescent="0.3">
      <c r="A836" s="109" t="s">
        <v>14</v>
      </c>
      <c r="B836" s="28" t="s">
        <v>1994</v>
      </c>
      <c r="D836" s="100" t="s">
        <v>36</v>
      </c>
      <c r="E836" s="110" t="s">
        <v>923</v>
      </c>
      <c r="F836" s="109" t="s">
        <v>924</v>
      </c>
      <c r="G836" s="109" t="s">
        <v>927</v>
      </c>
      <c r="H836" s="372">
        <v>0</v>
      </c>
      <c r="I836" s="372" t="s">
        <v>1991</v>
      </c>
      <c r="J836" s="372" t="s">
        <v>1991</v>
      </c>
      <c r="K836" s="372" t="s">
        <v>1991</v>
      </c>
      <c r="L836" s="372">
        <v>0</v>
      </c>
      <c r="M836" s="372">
        <v>0</v>
      </c>
      <c r="N836" s="372">
        <v>0</v>
      </c>
      <c r="O836" s="372">
        <v>0</v>
      </c>
      <c r="P836" s="372">
        <v>0</v>
      </c>
      <c r="Q836" s="372">
        <v>0</v>
      </c>
      <c r="R836" s="372">
        <v>0</v>
      </c>
      <c r="S836" s="372" t="s">
        <v>1991</v>
      </c>
      <c r="T836" s="372">
        <v>0</v>
      </c>
      <c r="U836" s="372">
        <v>0</v>
      </c>
    </row>
    <row r="837" spans="1:21" x14ac:dyDescent="0.3">
      <c r="A837" s="109" t="s">
        <v>14</v>
      </c>
      <c r="B837" s="28" t="s">
        <v>1995</v>
      </c>
      <c r="D837" s="100" t="s">
        <v>36</v>
      </c>
      <c r="E837" s="110" t="s">
        <v>923</v>
      </c>
      <c r="F837" s="109" t="s">
        <v>924</v>
      </c>
      <c r="G837" s="109" t="s">
        <v>928</v>
      </c>
      <c r="H837" s="372">
        <v>0</v>
      </c>
      <c r="I837" s="372" t="s">
        <v>1991</v>
      </c>
      <c r="J837" s="372" t="s">
        <v>1991</v>
      </c>
      <c r="K837" s="372" t="s">
        <v>1991</v>
      </c>
      <c r="L837" s="372">
        <v>0</v>
      </c>
      <c r="M837" s="372">
        <v>0</v>
      </c>
      <c r="N837" s="372">
        <v>0</v>
      </c>
      <c r="O837" s="372">
        <v>0</v>
      </c>
      <c r="P837" s="372">
        <v>0</v>
      </c>
      <c r="Q837" s="372">
        <v>0</v>
      </c>
      <c r="R837" s="372">
        <v>0</v>
      </c>
      <c r="S837" s="372" t="s">
        <v>1991</v>
      </c>
      <c r="T837" s="372">
        <v>0</v>
      </c>
      <c r="U837" s="372">
        <v>0</v>
      </c>
    </row>
    <row r="838" spans="1:21" x14ac:dyDescent="0.3">
      <c r="A838" s="109" t="s">
        <v>14</v>
      </c>
      <c r="B838" s="1" t="s">
        <v>27</v>
      </c>
      <c r="D838" s="100" t="s">
        <v>36</v>
      </c>
      <c r="E838" s="110" t="s">
        <v>923</v>
      </c>
      <c r="F838" s="109" t="s">
        <v>924</v>
      </c>
      <c r="G838" s="109" t="s">
        <v>929</v>
      </c>
      <c r="H838" s="372">
        <v>37.5</v>
      </c>
      <c r="I838" s="372" t="s">
        <v>1991</v>
      </c>
      <c r="J838" s="372" t="s">
        <v>1991</v>
      </c>
      <c r="K838" s="372" t="s">
        <v>1991</v>
      </c>
      <c r="L838" s="372">
        <v>55.15</v>
      </c>
      <c r="M838" s="372">
        <v>57.91</v>
      </c>
      <c r="N838" s="372">
        <v>66.489999999999995</v>
      </c>
      <c r="O838" s="372">
        <v>88.51</v>
      </c>
      <c r="P838" s="372">
        <v>102.75</v>
      </c>
      <c r="Q838" s="372">
        <v>103.77</v>
      </c>
      <c r="R838" s="372">
        <v>114.58</v>
      </c>
      <c r="S838" s="372" t="s">
        <v>1991</v>
      </c>
      <c r="T838" s="372">
        <v>127.04</v>
      </c>
      <c r="U838" s="372">
        <v>255.47</v>
      </c>
    </row>
    <row r="839" spans="1:21" x14ac:dyDescent="0.3">
      <c r="A839" s="109" t="s">
        <v>14</v>
      </c>
      <c r="B839" s="1" t="s">
        <v>29</v>
      </c>
      <c r="D839" s="100" t="s">
        <v>36</v>
      </c>
      <c r="E839" s="110" t="s">
        <v>923</v>
      </c>
      <c r="F839" s="109" t="s">
        <v>924</v>
      </c>
      <c r="G839" s="109" t="s">
        <v>929</v>
      </c>
      <c r="H839" s="372">
        <v>37.5</v>
      </c>
      <c r="I839" s="372" t="s">
        <v>1991</v>
      </c>
      <c r="J839" s="372" t="s">
        <v>1991</v>
      </c>
      <c r="K839" s="372" t="s">
        <v>1991</v>
      </c>
      <c r="L839" s="372">
        <v>55.15</v>
      </c>
      <c r="M839" s="372">
        <v>57.91</v>
      </c>
      <c r="N839" s="372">
        <v>66.489999999999995</v>
      </c>
      <c r="O839" s="372">
        <v>88.51</v>
      </c>
      <c r="P839" s="372">
        <v>102.75</v>
      </c>
      <c r="Q839" s="372">
        <v>103.77</v>
      </c>
      <c r="R839" s="372">
        <v>114.58</v>
      </c>
      <c r="S839" s="372" t="s">
        <v>1991</v>
      </c>
      <c r="T839" s="372">
        <v>127.04</v>
      </c>
      <c r="U839" s="372">
        <v>255.47</v>
      </c>
    </row>
    <row r="840" spans="1:21" x14ac:dyDescent="0.3">
      <c r="A840" s="109" t="s">
        <v>14</v>
      </c>
      <c r="B840" s="1" t="s">
        <v>30</v>
      </c>
      <c r="D840" s="100" t="s">
        <v>36</v>
      </c>
      <c r="E840" s="110" t="s">
        <v>923</v>
      </c>
      <c r="F840" s="109" t="s">
        <v>924</v>
      </c>
      <c r="G840" s="109" t="s">
        <v>930</v>
      </c>
      <c r="H840" s="372">
        <v>40.119999999999997</v>
      </c>
      <c r="I840" s="372" t="s">
        <v>1991</v>
      </c>
      <c r="J840" s="372" t="s">
        <v>1991</v>
      </c>
      <c r="K840" s="372" t="s">
        <v>1991</v>
      </c>
      <c r="L840" s="372">
        <v>58.99</v>
      </c>
      <c r="M840" s="372">
        <v>61.94</v>
      </c>
      <c r="N840" s="372">
        <v>71.12</v>
      </c>
      <c r="O840" s="372">
        <v>94.39</v>
      </c>
      <c r="P840" s="372">
        <v>109.91</v>
      </c>
      <c r="Q840" s="372">
        <v>111.00706674999999</v>
      </c>
      <c r="R840" s="372">
        <v>122.57</v>
      </c>
      <c r="S840" s="372" t="s">
        <v>1991</v>
      </c>
      <c r="T840" s="372">
        <v>135.89981299999999</v>
      </c>
      <c r="U840" s="372">
        <v>273.28555283333333</v>
      </c>
    </row>
    <row r="841" spans="1:21" x14ac:dyDescent="0.3">
      <c r="A841" s="109" t="s">
        <v>14</v>
      </c>
      <c r="B841" s="1" t="s">
        <v>34</v>
      </c>
      <c r="D841" s="100" t="s">
        <v>36</v>
      </c>
      <c r="E841" s="110" t="s">
        <v>923</v>
      </c>
      <c r="F841" s="109" t="s">
        <v>924</v>
      </c>
      <c r="G841" s="109" t="s">
        <v>931</v>
      </c>
      <c r="H841" s="372">
        <v>34.430369279999994</v>
      </c>
      <c r="I841" s="372" t="s">
        <v>1991</v>
      </c>
      <c r="J841" s="372" t="s">
        <v>1991</v>
      </c>
      <c r="K841" s="372" t="s">
        <v>1991</v>
      </c>
      <c r="L841" s="372">
        <v>50.63</v>
      </c>
      <c r="M841" s="372">
        <v>53.16</v>
      </c>
      <c r="N841" s="372">
        <v>61.044344836158196</v>
      </c>
      <c r="O841" s="372">
        <v>81.260000000000005</v>
      </c>
      <c r="P841" s="372">
        <v>94.33</v>
      </c>
      <c r="Q841" s="372">
        <v>95.28</v>
      </c>
      <c r="R841" s="372">
        <v>105.2</v>
      </c>
      <c r="S841" s="372" t="s">
        <v>1991</v>
      </c>
      <c r="T841" s="372">
        <v>116.64160081355934</v>
      </c>
      <c r="U841" s="372">
        <v>234.56</v>
      </c>
    </row>
    <row r="842" spans="1:21" x14ac:dyDescent="0.3">
      <c r="A842" s="109" t="s">
        <v>14</v>
      </c>
      <c r="B842" s="1" t="s">
        <v>15</v>
      </c>
      <c r="D842" s="100" t="s">
        <v>36</v>
      </c>
      <c r="E842" s="110" t="s">
        <v>923</v>
      </c>
      <c r="F842" s="109" t="s">
        <v>924</v>
      </c>
      <c r="G842" s="109" t="s">
        <v>932</v>
      </c>
      <c r="H842" s="372">
        <v>0</v>
      </c>
      <c r="I842" s="372" t="s">
        <v>1991</v>
      </c>
      <c r="J842" s="372" t="s">
        <v>1991</v>
      </c>
      <c r="K842" s="372" t="s">
        <v>1991</v>
      </c>
      <c r="L842" s="372">
        <v>0</v>
      </c>
      <c r="M842" s="372">
        <v>0</v>
      </c>
      <c r="N842" s="372">
        <v>0</v>
      </c>
      <c r="O842" s="372">
        <v>0</v>
      </c>
      <c r="P842" s="372">
        <v>0</v>
      </c>
      <c r="Q842" s="372">
        <v>0</v>
      </c>
      <c r="R842" s="372">
        <v>0</v>
      </c>
      <c r="S842" s="372" t="s">
        <v>1991</v>
      </c>
      <c r="T842" s="372">
        <v>0</v>
      </c>
      <c r="U842" s="372">
        <v>0</v>
      </c>
    </row>
    <row r="843" spans="1:21" x14ac:dyDescent="0.3">
      <c r="A843" s="109" t="s">
        <v>14</v>
      </c>
      <c r="B843" s="1" t="s">
        <v>32</v>
      </c>
      <c r="D843" s="100" t="s">
        <v>36</v>
      </c>
      <c r="E843" s="110" t="s">
        <v>923</v>
      </c>
      <c r="F843" s="109" t="s">
        <v>924</v>
      </c>
      <c r="G843" s="109" t="s">
        <v>933</v>
      </c>
      <c r="H843" s="372">
        <v>0</v>
      </c>
      <c r="I843" s="372" t="s">
        <v>1991</v>
      </c>
      <c r="J843" s="372" t="s">
        <v>1991</v>
      </c>
      <c r="K843" s="372" t="s">
        <v>1991</v>
      </c>
      <c r="L843" s="372">
        <v>0</v>
      </c>
      <c r="M843" s="372">
        <v>0</v>
      </c>
      <c r="N843" s="372">
        <v>0</v>
      </c>
      <c r="O843" s="372">
        <v>0</v>
      </c>
      <c r="P843" s="372">
        <v>0</v>
      </c>
      <c r="Q843" s="372">
        <v>0</v>
      </c>
      <c r="R843" s="372">
        <v>0</v>
      </c>
      <c r="S843" s="372" t="s">
        <v>1991</v>
      </c>
      <c r="T843" s="372">
        <v>0</v>
      </c>
      <c r="U843" s="372">
        <v>0</v>
      </c>
    </row>
    <row r="844" spans="1:21" x14ac:dyDescent="0.3">
      <c r="A844" s="109" t="s">
        <v>14</v>
      </c>
      <c r="B844" s="1" t="s">
        <v>19</v>
      </c>
      <c r="D844" s="100" t="s">
        <v>36</v>
      </c>
      <c r="E844" s="110" t="s">
        <v>923</v>
      </c>
      <c r="F844" s="109" t="s">
        <v>924</v>
      </c>
      <c r="G844" s="109" t="s">
        <v>934</v>
      </c>
      <c r="H844" s="372">
        <v>0</v>
      </c>
      <c r="I844" s="372" t="s">
        <v>1991</v>
      </c>
      <c r="J844" s="372" t="s">
        <v>1991</v>
      </c>
      <c r="K844" s="372" t="s">
        <v>1991</v>
      </c>
      <c r="L844" s="372">
        <v>0</v>
      </c>
      <c r="M844" s="372">
        <v>0</v>
      </c>
      <c r="N844" s="372">
        <v>0</v>
      </c>
      <c r="O844" s="372">
        <v>0</v>
      </c>
      <c r="P844" s="372">
        <v>0</v>
      </c>
      <c r="Q844" s="372">
        <v>0</v>
      </c>
      <c r="R844" s="372">
        <v>0</v>
      </c>
      <c r="S844" s="372" t="s">
        <v>1991</v>
      </c>
      <c r="T844" s="372">
        <v>0</v>
      </c>
      <c r="U844" s="372">
        <v>0</v>
      </c>
    </row>
    <row r="845" spans="1:21" x14ac:dyDescent="0.3">
      <c r="A845" s="109" t="s">
        <v>14</v>
      </c>
      <c r="B845" s="1" t="s">
        <v>21</v>
      </c>
      <c r="D845" s="100" t="s">
        <v>36</v>
      </c>
      <c r="E845" s="110" t="s">
        <v>923</v>
      </c>
      <c r="F845" s="109" t="s">
        <v>924</v>
      </c>
      <c r="G845" s="109" t="s">
        <v>935</v>
      </c>
      <c r="H845" s="372">
        <v>0</v>
      </c>
      <c r="I845" s="372" t="s">
        <v>1991</v>
      </c>
      <c r="J845" s="372" t="s">
        <v>1991</v>
      </c>
      <c r="K845" s="372" t="s">
        <v>1991</v>
      </c>
      <c r="L845" s="372">
        <v>0</v>
      </c>
      <c r="M845" s="372">
        <v>0</v>
      </c>
      <c r="N845" s="372">
        <v>0</v>
      </c>
      <c r="O845" s="372">
        <v>0</v>
      </c>
      <c r="P845" s="372">
        <v>0</v>
      </c>
      <c r="Q845" s="372">
        <v>0</v>
      </c>
      <c r="R845" s="372">
        <v>0</v>
      </c>
      <c r="S845" s="372" t="s">
        <v>1991</v>
      </c>
      <c r="T845" s="372">
        <v>0</v>
      </c>
      <c r="U845" s="372">
        <v>0</v>
      </c>
    </row>
    <row r="846" spans="1:21" x14ac:dyDescent="0.3">
      <c r="A846" s="109" t="s">
        <v>14</v>
      </c>
      <c r="B846" s="28" t="s">
        <v>27</v>
      </c>
      <c r="C846" s="109" t="s">
        <v>445</v>
      </c>
      <c r="D846" s="100" t="s">
        <v>873</v>
      </c>
      <c r="E846" s="110" t="s">
        <v>936</v>
      </c>
      <c r="F846" s="109" t="s">
        <v>937</v>
      </c>
      <c r="G846" s="109" t="s">
        <v>938</v>
      </c>
      <c r="H846" s="372">
        <v>4.87</v>
      </c>
      <c r="I846" s="372">
        <v>4.87</v>
      </c>
      <c r="J846" s="372">
        <v>4.87</v>
      </c>
      <c r="K846" s="372" t="s">
        <v>1991</v>
      </c>
      <c r="L846" s="372">
        <v>4.87</v>
      </c>
      <c r="M846" s="372">
        <v>4.87</v>
      </c>
      <c r="N846" s="372">
        <v>4.87</v>
      </c>
      <c r="O846" s="372">
        <v>4.87</v>
      </c>
      <c r="P846" s="372">
        <v>4.87</v>
      </c>
      <c r="Q846" s="372">
        <v>4.87</v>
      </c>
      <c r="R846" s="372">
        <v>4.87</v>
      </c>
      <c r="S846" s="372">
        <v>4.87</v>
      </c>
      <c r="T846" s="372">
        <v>4.87</v>
      </c>
      <c r="U846" s="372">
        <v>4.87</v>
      </c>
    </row>
    <row r="847" spans="1:21" x14ac:dyDescent="0.3">
      <c r="A847" s="109" t="s">
        <v>14</v>
      </c>
      <c r="B847" s="28" t="s">
        <v>29</v>
      </c>
      <c r="C847" s="109" t="s">
        <v>445</v>
      </c>
      <c r="D847" s="100" t="s">
        <v>873</v>
      </c>
      <c r="E847" s="110" t="s">
        <v>936</v>
      </c>
      <c r="F847" s="109" t="s">
        <v>937</v>
      </c>
      <c r="G847" s="109" t="s">
        <v>938</v>
      </c>
      <c r="H847" s="372">
        <v>4.87</v>
      </c>
      <c r="I847" s="372">
        <v>4.87</v>
      </c>
      <c r="J847" s="372">
        <v>4.87</v>
      </c>
      <c r="K847" s="372" t="s">
        <v>1991</v>
      </c>
      <c r="L847" s="372">
        <v>4.87</v>
      </c>
      <c r="M847" s="372">
        <v>4.87</v>
      </c>
      <c r="N847" s="372">
        <v>4.87</v>
      </c>
      <c r="O847" s="372">
        <v>4.87</v>
      </c>
      <c r="P847" s="372">
        <v>4.87</v>
      </c>
      <c r="Q847" s="372">
        <v>4.87</v>
      </c>
      <c r="R847" s="372">
        <v>4.87</v>
      </c>
      <c r="S847" s="372">
        <v>4.87</v>
      </c>
      <c r="T847" s="372">
        <v>4.87</v>
      </c>
      <c r="U847" s="372">
        <v>4.87</v>
      </c>
    </row>
    <row r="848" spans="1:21" x14ac:dyDescent="0.3">
      <c r="A848" s="109" t="s">
        <v>14</v>
      </c>
      <c r="B848" s="1" t="s">
        <v>30</v>
      </c>
      <c r="C848" s="109" t="s">
        <v>445</v>
      </c>
      <c r="D848" s="100" t="s">
        <v>873</v>
      </c>
      <c r="E848" s="110" t="s">
        <v>936</v>
      </c>
      <c r="F848" s="109" t="s">
        <v>937</v>
      </c>
      <c r="G848" s="109" t="s">
        <v>939</v>
      </c>
      <c r="H848" s="372">
        <v>4.87</v>
      </c>
      <c r="I848" s="372">
        <v>4.87</v>
      </c>
      <c r="J848" s="372">
        <v>4.87</v>
      </c>
      <c r="K848" s="372" t="s">
        <v>1991</v>
      </c>
      <c r="L848" s="372">
        <v>4.87</v>
      </c>
      <c r="M848" s="372">
        <v>4.87</v>
      </c>
      <c r="N848" s="372">
        <v>4.87</v>
      </c>
      <c r="O848" s="372">
        <v>4.87</v>
      </c>
      <c r="P848" s="372">
        <v>4.87</v>
      </c>
      <c r="Q848" s="372">
        <v>4.87</v>
      </c>
      <c r="R848" s="372">
        <v>4.87</v>
      </c>
      <c r="S848" s="372">
        <v>4.87</v>
      </c>
      <c r="T848" s="372">
        <v>4.87</v>
      </c>
      <c r="U848" s="372">
        <v>4.87</v>
      </c>
    </row>
    <row r="849" spans="1:21" x14ac:dyDescent="0.3">
      <c r="A849" s="109" t="s">
        <v>14</v>
      </c>
      <c r="B849" s="1" t="s">
        <v>15</v>
      </c>
      <c r="C849" s="109" t="s">
        <v>445</v>
      </c>
      <c r="D849" s="100" t="s">
        <v>873</v>
      </c>
      <c r="E849" s="110" t="s">
        <v>936</v>
      </c>
      <c r="F849" s="109" t="s">
        <v>937</v>
      </c>
      <c r="G849" s="109" t="s">
        <v>940</v>
      </c>
      <c r="H849" s="372">
        <v>4.87</v>
      </c>
      <c r="I849" s="372">
        <v>4.87</v>
      </c>
      <c r="J849" s="372">
        <v>4.87</v>
      </c>
      <c r="K849" s="372" t="s">
        <v>1991</v>
      </c>
      <c r="L849" s="372">
        <v>4.87</v>
      </c>
      <c r="M849" s="372">
        <v>4.87</v>
      </c>
      <c r="N849" s="372">
        <v>4.87</v>
      </c>
      <c r="O849" s="372">
        <v>4.87</v>
      </c>
      <c r="P849" s="372">
        <v>4.87</v>
      </c>
      <c r="Q849" s="372">
        <v>4.87</v>
      </c>
      <c r="R849" s="372">
        <v>4.87</v>
      </c>
      <c r="S849" s="372">
        <v>4.87</v>
      </c>
      <c r="T849" s="372">
        <v>4.87</v>
      </c>
      <c r="U849" s="372">
        <v>4.87</v>
      </c>
    </row>
    <row r="850" spans="1:21" x14ac:dyDescent="0.3">
      <c r="A850" s="109" t="s">
        <v>14</v>
      </c>
      <c r="B850" s="1" t="s">
        <v>32</v>
      </c>
      <c r="C850" s="109" t="s">
        <v>445</v>
      </c>
      <c r="D850" s="100" t="s">
        <v>873</v>
      </c>
      <c r="E850" s="110" t="s">
        <v>936</v>
      </c>
      <c r="F850" s="109" t="s">
        <v>937</v>
      </c>
      <c r="G850" s="109" t="s">
        <v>941</v>
      </c>
      <c r="H850" s="372">
        <v>4.87</v>
      </c>
      <c r="I850" s="372">
        <v>4.87</v>
      </c>
      <c r="J850" s="372">
        <v>4.87</v>
      </c>
      <c r="K850" s="372" t="s">
        <v>1991</v>
      </c>
      <c r="L850" s="372">
        <v>4.87</v>
      </c>
      <c r="M850" s="372">
        <v>4.87</v>
      </c>
      <c r="N850" s="372">
        <v>4.87</v>
      </c>
      <c r="O850" s="372">
        <v>4.87</v>
      </c>
      <c r="P850" s="372">
        <v>4.87</v>
      </c>
      <c r="Q850" s="372">
        <v>4.87</v>
      </c>
      <c r="R850" s="372">
        <v>4.87</v>
      </c>
      <c r="S850" s="372">
        <v>4.87</v>
      </c>
      <c r="T850" s="372">
        <v>4.87</v>
      </c>
      <c r="U850" s="372">
        <v>4.87</v>
      </c>
    </row>
    <row r="851" spans="1:21" x14ac:dyDescent="0.3">
      <c r="A851" s="109" t="s">
        <v>14</v>
      </c>
      <c r="B851" s="1" t="s">
        <v>19</v>
      </c>
      <c r="C851" s="109" t="s">
        <v>445</v>
      </c>
      <c r="D851" s="100" t="s">
        <v>873</v>
      </c>
      <c r="E851" s="110" t="s">
        <v>936</v>
      </c>
      <c r="F851" s="109" t="s">
        <v>937</v>
      </c>
      <c r="G851" s="109" t="s">
        <v>942</v>
      </c>
      <c r="H851" s="372">
        <v>4.87</v>
      </c>
      <c r="I851" s="372">
        <v>4.87</v>
      </c>
      <c r="J851" s="372">
        <v>4.87</v>
      </c>
      <c r="K851" s="372" t="s">
        <v>1991</v>
      </c>
      <c r="L851" s="372">
        <v>4.87</v>
      </c>
      <c r="M851" s="372">
        <v>4.87</v>
      </c>
      <c r="N851" s="372">
        <v>4.87</v>
      </c>
      <c r="O851" s="372">
        <v>4.87</v>
      </c>
      <c r="P851" s="372">
        <v>4.87</v>
      </c>
      <c r="Q851" s="372">
        <v>4.87</v>
      </c>
      <c r="R851" s="372">
        <v>4.87</v>
      </c>
      <c r="S851" s="372">
        <v>4.87</v>
      </c>
      <c r="T851" s="372">
        <v>4.87</v>
      </c>
      <c r="U851" s="372">
        <v>4.87</v>
      </c>
    </row>
    <row r="852" spans="1:21" x14ac:dyDescent="0.3">
      <c r="A852" s="109" t="s">
        <v>14</v>
      </c>
      <c r="B852" s="1" t="s">
        <v>21</v>
      </c>
      <c r="C852" s="109" t="s">
        <v>445</v>
      </c>
      <c r="D852" s="100" t="s">
        <v>873</v>
      </c>
      <c r="E852" s="110" t="s">
        <v>936</v>
      </c>
      <c r="F852" s="109" t="s">
        <v>937</v>
      </c>
      <c r="G852" s="109" t="s">
        <v>943</v>
      </c>
      <c r="H852" s="372">
        <v>4.87</v>
      </c>
      <c r="I852" s="372">
        <v>4.87</v>
      </c>
      <c r="J852" s="372">
        <v>4.87</v>
      </c>
      <c r="K852" s="372" t="s">
        <v>1991</v>
      </c>
      <c r="L852" s="372">
        <v>4.87</v>
      </c>
      <c r="M852" s="372">
        <v>4.87</v>
      </c>
      <c r="N852" s="372">
        <v>4.87</v>
      </c>
      <c r="O852" s="372">
        <v>4.87</v>
      </c>
      <c r="P852" s="372">
        <v>4.87</v>
      </c>
      <c r="Q852" s="372">
        <v>4.87</v>
      </c>
      <c r="R852" s="372">
        <v>4.87</v>
      </c>
      <c r="S852" s="372">
        <v>4.87</v>
      </c>
      <c r="T852" s="372">
        <v>4.87</v>
      </c>
      <c r="U852" s="372">
        <v>4.87</v>
      </c>
    </row>
    <row r="853" spans="1:21" x14ac:dyDescent="0.3">
      <c r="A853" s="109" t="s">
        <v>14</v>
      </c>
      <c r="B853" s="1" t="s">
        <v>34</v>
      </c>
      <c r="C853" s="109" t="s">
        <v>445</v>
      </c>
      <c r="D853" s="100" t="s">
        <v>873</v>
      </c>
      <c r="E853" s="110" t="s">
        <v>936</v>
      </c>
      <c r="F853" s="109" t="s">
        <v>937</v>
      </c>
      <c r="G853" s="109" t="s">
        <v>944</v>
      </c>
      <c r="H853" s="372">
        <v>4.87</v>
      </c>
      <c r="I853" s="372">
        <v>4.87</v>
      </c>
      <c r="J853" s="372">
        <v>4.87</v>
      </c>
      <c r="K853" s="372" t="s">
        <v>1991</v>
      </c>
      <c r="L853" s="372">
        <v>4.87</v>
      </c>
      <c r="M853" s="372">
        <v>4.87</v>
      </c>
      <c r="N853" s="372">
        <v>4.87</v>
      </c>
      <c r="O853" s="372">
        <v>4.87</v>
      </c>
      <c r="P853" s="372">
        <v>4.87</v>
      </c>
      <c r="Q853" s="372">
        <v>4.87</v>
      </c>
      <c r="R853" s="372">
        <v>4.87</v>
      </c>
      <c r="S853" s="372">
        <v>4.87</v>
      </c>
      <c r="T853" s="372">
        <v>4.87</v>
      </c>
      <c r="U853" s="372">
        <v>4.87</v>
      </c>
    </row>
  </sheetData>
  <sheetProtection algorithmName="SHA-512" hashValue="Uh5C3uY9wvTrPBNZUxDc5dWxSSN1EzHP18sY56QYav4oxIAw+iKkk/+EvqzAKNTIB4WgBpagKXgO94K6nCymLg==" saltValue="x3/inmj4lmdj1XKFmi6YcA==" spinCount="100000" sheet="1" sort="0" autoFilter="0"/>
  <pageMargins left="0.7" right="0.7" top="0.75" bottom="0.75" header="0.3" footer="0.3"/>
  <pageSetup paperSize="17" orientation="landscape" r:id="rId1"/>
  <ignoredErrors>
    <ignoredError sqref="F2:F9" numberStoredAsText="1"/>
  </ignoredErrors>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B9A1D-CB38-4685-9CD4-92FF0AB33FC7}">
  <sheetPr>
    <tabColor theme="1" tint="0.499984740745262"/>
    <pageSetUpPr fitToPage="1"/>
  </sheetPr>
  <dimension ref="A1:H92"/>
  <sheetViews>
    <sheetView showGridLines="0" zoomScale="90" zoomScaleNormal="90" workbookViewId="0">
      <pane ySplit="3" topLeftCell="A4" activePane="bottomLeft" state="frozen"/>
      <selection pane="bottomLeft" activeCell="C81" sqref="C81"/>
    </sheetView>
  </sheetViews>
  <sheetFormatPr defaultColWidth="8.5546875" defaultRowHeight="14.4" x14ac:dyDescent="0.3"/>
  <cols>
    <col min="1" max="1" width="10.5546875" style="110" customWidth="1"/>
    <col min="2" max="2" width="21.44140625" style="16" customWidth="1"/>
    <col min="3" max="3" width="37.5546875" style="16" customWidth="1"/>
    <col min="4" max="4" width="21.5546875" style="16" customWidth="1"/>
    <col min="5" max="5" width="23.5546875" style="16" customWidth="1"/>
    <col min="6" max="6" width="27.5546875" style="16" customWidth="1"/>
    <col min="7" max="7" width="8.5546875" style="110"/>
    <col min="8" max="8" width="39.44140625" style="110" customWidth="1"/>
    <col min="9" max="16384" width="8.5546875" style="110"/>
  </cols>
  <sheetData>
    <row r="1" spans="1:8" ht="28.8" x14ac:dyDescent="0.3">
      <c r="A1" s="254" t="s">
        <v>1069</v>
      </c>
      <c r="B1" s="255"/>
      <c r="C1" s="255"/>
      <c r="D1" s="255"/>
      <c r="E1" s="255"/>
      <c r="F1" s="255"/>
      <c r="G1" s="255"/>
      <c r="H1" s="256"/>
    </row>
    <row r="2" spans="1:8" ht="38.25" customHeight="1" x14ac:dyDescent="0.3">
      <c r="A2" s="257" t="s">
        <v>1070</v>
      </c>
      <c r="B2" s="258"/>
      <c r="C2" s="258"/>
      <c r="D2" s="258"/>
      <c r="E2" s="258"/>
      <c r="F2" s="258"/>
      <c r="G2" s="258"/>
      <c r="H2" s="259"/>
    </row>
    <row r="3" spans="1:8" s="103" customFormat="1" ht="15.6" x14ac:dyDescent="0.3">
      <c r="A3" s="190" t="s">
        <v>1071</v>
      </c>
      <c r="B3" s="207" t="s">
        <v>1072</v>
      </c>
      <c r="C3" s="207" t="s">
        <v>1073</v>
      </c>
      <c r="D3" s="207" t="s">
        <v>1074</v>
      </c>
      <c r="E3" s="207" t="s">
        <v>1075</v>
      </c>
      <c r="F3" s="207" t="s">
        <v>1076</v>
      </c>
      <c r="G3" s="260" t="s">
        <v>1077</v>
      </c>
      <c r="H3" s="261"/>
    </row>
    <row r="4" spans="1:8" ht="46.8" x14ac:dyDescent="0.3">
      <c r="A4" s="191" t="s">
        <v>818</v>
      </c>
      <c r="B4" s="208" t="s">
        <v>817</v>
      </c>
      <c r="C4" s="208" t="s">
        <v>1078</v>
      </c>
      <c r="D4" s="192">
        <v>42534</v>
      </c>
      <c r="E4" s="192" t="s">
        <v>1079</v>
      </c>
      <c r="F4" s="208">
        <v>65757030001</v>
      </c>
      <c r="G4" s="262" t="s">
        <v>1080</v>
      </c>
      <c r="H4" s="263"/>
    </row>
    <row r="5" spans="1:8" ht="19.5" customHeight="1" x14ac:dyDescent="0.3">
      <c r="A5" s="251" t="s">
        <v>799</v>
      </c>
      <c r="B5" s="229" t="s">
        <v>798</v>
      </c>
      <c r="C5" s="205" t="s">
        <v>1081</v>
      </c>
      <c r="D5" s="193">
        <v>42156</v>
      </c>
      <c r="E5" s="193">
        <v>62093</v>
      </c>
      <c r="F5" s="194">
        <v>54017613</v>
      </c>
      <c r="G5" s="231" t="s">
        <v>1082</v>
      </c>
      <c r="H5" s="232"/>
    </row>
    <row r="6" spans="1:8" ht="15.6" x14ac:dyDescent="0.3">
      <c r="A6" s="252"/>
      <c r="B6" s="246"/>
      <c r="C6" s="205" t="s">
        <v>1081</v>
      </c>
      <c r="D6" s="193">
        <v>42727</v>
      </c>
      <c r="E6" s="193" t="s">
        <v>1079</v>
      </c>
      <c r="F6" s="194">
        <v>2283156</v>
      </c>
      <c r="G6" s="231" t="s">
        <v>1082</v>
      </c>
      <c r="H6" s="232"/>
    </row>
    <row r="7" spans="1:8" ht="15.6" x14ac:dyDescent="0.3">
      <c r="A7" s="252"/>
      <c r="B7" s="246"/>
      <c r="C7" s="205" t="s">
        <v>1081</v>
      </c>
      <c r="D7" s="193">
        <v>43033</v>
      </c>
      <c r="E7" s="193" t="s">
        <v>1079</v>
      </c>
      <c r="F7" s="194">
        <v>42858050103</v>
      </c>
      <c r="G7" s="231" t="s">
        <v>1082</v>
      </c>
      <c r="H7" s="232"/>
    </row>
    <row r="8" spans="1:8" ht="15.6" x14ac:dyDescent="0.3">
      <c r="A8" s="252"/>
      <c r="B8" s="246"/>
      <c r="C8" s="205" t="s">
        <v>1081</v>
      </c>
      <c r="D8" s="193">
        <v>43033</v>
      </c>
      <c r="E8" s="193" t="s">
        <v>1079</v>
      </c>
      <c r="F8" s="194">
        <v>42858050203</v>
      </c>
      <c r="G8" s="231" t="s">
        <v>1083</v>
      </c>
      <c r="H8" s="232"/>
    </row>
    <row r="9" spans="1:8" ht="15.6" x14ac:dyDescent="0.3">
      <c r="A9" s="252"/>
      <c r="B9" s="246"/>
      <c r="C9" s="205" t="s">
        <v>1081</v>
      </c>
      <c r="D9" s="193">
        <v>40445</v>
      </c>
      <c r="E9" s="193" t="s">
        <v>1079</v>
      </c>
      <c r="F9" s="194">
        <v>50383092493</v>
      </c>
      <c r="G9" s="231" t="s">
        <v>1082</v>
      </c>
      <c r="H9" s="232"/>
    </row>
    <row r="10" spans="1:8" ht="15.6" x14ac:dyDescent="0.3">
      <c r="A10" s="252"/>
      <c r="B10" s="246"/>
      <c r="C10" s="205" t="s">
        <v>1081</v>
      </c>
      <c r="D10" s="193">
        <v>40445</v>
      </c>
      <c r="E10" s="193" t="s">
        <v>1079</v>
      </c>
      <c r="F10" s="194">
        <v>50383093093</v>
      </c>
      <c r="G10" s="231" t="s">
        <v>1083</v>
      </c>
      <c r="H10" s="232"/>
    </row>
    <row r="11" spans="1:8" ht="15.6" x14ac:dyDescent="0.3">
      <c r="A11" s="252"/>
      <c r="B11" s="246"/>
      <c r="C11" s="205" t="s">
        <v>1081</v>
      </c>
      <c r="D11" s="193">
        <v>42407</v>
      </c>
      <c r="E11" s="193" t="s">
        <v>1079</v>
      </c>
      <c r="F11" s="194">
        <v>62756045983</v>
      </c>
      <c r="G11" s="231" t="s">
        <v>1082</v>
      </c>
      <c r="H11" s="232"/>
    </row>
    <row r="12" spans="1:8" ht="15.6" x14ac:dyDescent="0.3">
      <c r="A12" s="253"/>
      <c r="B12" s="230"/>
      <c r="C12" s="205" t="s">
        <v>1081</v>
      </c>
      <c r="D12" s="193">
        <v>42407</v>
      </c>
      <c r="E12" s="193" t="s">
        <v>1079</v>
      </c>
      <c r="F12" s="194">
        <v>62756046083</v>
      </c>
      <c r="G12" s="231" t="s">
        <v>1083</v>
      </c>
      <c r="H12" s="232"/>
    </row>
    <row r="13" spans="1:8" ht="15.6" x14ac:dyDescent="0.3">
      <c r="A13" s="233" t="s">
        <v>821</v>
      </c>
      <c r="B13" s="236" t="s">
        <v>820</v>
      </c>
      <c r="C13" s="192" t="s">
        <v>1081</v>
      </c>
      <c r="D13" s="192">
        <v>37711</v>
      </c>
      <c r="E13" s="192" t="s">
        <v>1079</v>
      </c>
      <c r="F13" s="195">
        <v>12496127802</v>
      </c>
      <c r="G13" s="219" t="s">
        <v>1084</v>
      </c>
      <c r="H13" s="220"/>
    </row>
    <row r="14" spans="1:8" ht="15.6" x14ac:dyDescent="0.3">
      <c r="A14" s="235"/>
      <c r="B14" s="238"/>
      <c r="C14" s="192" t="s">
        <v>1081</v>
      </c>
      <c r="D14" s="192">
        <v>37711</v>
      </c>
      <c r="E14" s="192" t="s">
        <v>1079</v>
      </c>
      <c r="F14" s="195">
        <v>12496131002</v>
      </c>
      <c r="G14" s="219" t="s">
        <v>1085</v>
      </c>
      <c r="H14" s="220"/>
    </row>
    <row r="15" spans="1:8" ht="18" customHeight="1" x14ac:dyDescent="0.3">
      <c r="A15" s="251" t="s">
        <v>809</v>
      </c>
      <c r="B15" s="229" t="s">
        <v>808</v>
      </c>
      <c r="C15" s="205" t="s">
        <v>1086</v>
      </c>
      <c r="D15" s="196">
        <v>42727</v>
      </c>
      <c r="E15" s="196" t="s">
        <v>1079</v>
      </c>
      <c r="F15" s="194">
        <v>540188</v>
      </c>
      <c r="G15" s="231" t="s">
        <v>1087</v>
      </c>
      <c r="H15" s="232"/>
    </row>
    <row r="16" spans="1:8" ht="18" customHeight="1" x14ac:dyDescent="0.3">
      <c r="A16" s="252"/>
      <c r="B16" s="246"/>
      <c r="C16" s="205" t="s">
        <v>1086</v>
      </c>
      <c r="D16" s="196">
        <v>42727</v>
      </c>
      <c r="E16" s="196" t="s">
        <v>1079</v>
      </c>
      <c r="F16" s="194">
        <v>540189</v>
      </c>
      <c r="G16" s="231" t="s">
        <v>1088</v>
      </c>
      <c r="H16" s="232"/>
    </row>
    <row r="17" spans="1:8" ht="18" customHeight="1" x14ac:dyDescent="0.3">
      <c r="A17" s="252"/>
      <c r="B17" s="246"/>
      <c r="C17" s="205" t="s">
        <v>1086</v>
      </c>
      <c r="D17" s="196">
        <v>41817</v>
      </c>
      <c r="E17" s="196" t="s">
        <v>1079</v>
      </c>
      <c r="F17" s="194">
        <v>54018813</v>
      </c>
      <c r="G17" s="231" t="s">
        <v>1087</v>
      </c>
      <c r="H17" s="232"/>
    </row>
    <row r="18" spans="1:8" ht="18" customHeight="1" x14ac:dyDescent="0.3">
      <c r="A18" s="252"/>
      <c r="B18" s="246"/>
      <c r="C18" s="205" t="s">
        <v>1086</v>
      </c>
      <c r="D18" s="196">
        <v>41817</v>
      </c>
      <c r="E18" s="196" t="s">
        <v>1079</v>
      </c>
      <c r="F18" s="194">
        <v>54018913</v>
      </c>
      <c r="G18" s="231" t="s">
        <v>1088</v>
      </c>
      <c r="H18" s="232"/>
    </row>
    <row r="19" spans="1:8" ht="18" customHeight="1" x14ac:dyDescent="0.3">
      <c r="A19" s="252"/>
      <c r="B19" s="246"/>
      <c r="C19" s="205" t="s">
        <v>1086</v>
      </c>
      <c r="D19" s="196">
        <v>42727</v>
      </c>
      <c r="E19" s="196" t="s">
        <v>1079</v>
      </c>
      <c r="F19" s="194">
        <v>2283154</v>
      </c>
      <c r="G19" s="231" t="s">
        <v>1089</v>
      </c>
      <c r="H19" s="232"/>
    </row>
    <row r="20" spans="1:8" ht="18" customHeight="1" x14ac:dyDescent="0.3">
      <c r="A20" s="252"/>
      <c r="B20" s="246"/>
      <c r="C20" s="205" t="s">
        <v>1086</v>
      </c>
      <c r="D20" s="196">
        <v>42727</v>
      </c>
      <c r="E20" s="196" t="s">
        <v>1079</v>
      </c>
      <c r="F20" s="194">
        <v>2283155</v>
      </c>
      <c r="G20" s="231" t="s">
        <v>1090</v>
      </c>
      <c r="H20" s="232"/>
    </row>
    <row r="21" spans="1:8" ht="18" customHeight="1" x14ac:dyDescent="0.3">
      <c r="A21" s="252"/>
      <c r="B21" s="246"/>
      <c r="C21" s="205" t="s">
        <v>1086</v>
      </c>
      <c r="D21" s="196">
        <v>41337</v>
      </c>
      <c r="E21" s="196" t="s">
        <v>1079</v>
      </c>
      <c r="F21" s="194">
        <v>228315403</v>
      </c>
      <c r="G21" s="231" t="s">
        <v>1089</v>
      </c>
      <c r="H21" s="232"/>
    </row>
    <row r="22" spans="1:8" ht="18" customHeight="1" x14ac:dyDescent="0.3">
      <c r="A22" s="252"/>
      <c r="B22" s="246"/>
      <c r="C22" s="205" t="s">
        <v>1086</v>
      </c>
      <c r="D22" s="196">
        <v>41337</v>
      </c>
      <c r="E22" s="196" t="s">
        <v>1079</v>
      </c>
      <c r="F22" s="194">
        <v>228315503</v>
      </c>
      <c r="G22" s="231" t="s">
        <v>1090</v>
      </c>
      <c r="H22" s="232"/>
    </row>
    <row r="23" spans="1:8" ht="18" customHeight="1" x14ac:dyDescent="0.3">
      <c r="A23" s="252"/>
      <c r="B23" s="246"/>
      <c r="C23" s="205" t="s">
        <v>1086</v>
      </c>
      <c r="D23" s="196">
        <v>43082</v>
      </c>
      <c r="E23" s="196" t="s">
        <v>1079</v>
      </c>
      <c r="F23" s="194">
        <v>406800503</v>
      </c>
      <c r="G23" s="231" t="s">
        <v>1087</v>
      </c>
      <c r="H23" s="232"/>
    </row>
    <row r="24" spans="1:8" ht="18" customHeight="1" x14ac:dyDescent="0.3">
      <c r="A24" s="252"/>
      <c r="B24" s="246"/>
      <c r="C24" s="205" t="s">
        <v>1086</v>
      </c>
      <c r="D24" s="196">
        <v>43082</v>
      </c>
      <c r="E24" s="196" t="s">
        <v>1079</v>
      </c>
      <c r="F24" s="194">
        <v>406802003</v>
      </c>
      <c r="G24" s="231" t="s">
        <v>1088</v>
      </c>
      <c r="H24" s="232"/>
    </row>
    <row r="25" spans="1:8" ht="18" customHeight="1" x14ac:dyDescent="0.3">
      <c r="A25" s="252"/>
      <c r="B25" s="246"/>
      <c r="C25" s="205" t="s">
        <v>1086</v>
      </c>
      <c r="D25" s="196">
        <v>41817</v>
      </c>
      <c r="E25" s="196" t="s">
        <v>1079</v>
      </c>
      <c r="F25" s="194">
        <v>904700906</v>
      </c>
      <c r="G25" s="231" t="s">
        <v>1089</v>
      </c>
      <c r="H25" s="232"/>
    </row>
    <row r="26" spans="1:8" ht="18" customHeight="1" x14ac:dyDescent="0.3">
      <c r="A26" s="252"/>
      <c r="B26" s="246"/>
      <c r="C26" s="205" t="s">
        <v>1086</v>
      </c>
      <c r="D26" s="196">
        <v>41817</v>
      </c>
      <c r="E26" s="196" t="s">
        <v>1079</v>
      </c>
      <c r="F26" s="194">
        <v>904701006</v>
      </c>
      <c r="G26" s="231" t="s">
        <v>1090</v>
      </c>
      <c r="H26" s="232"/>
    </row>
    <row r="27" spans="1:8" ht="18" customHeight="1" x14ac:dyDescent="0.3">
      <c r="A27" s="252"/>
      <c r="B27" s="246"/>
      <c r="C27" s="205" t="s">
        <v>1086</v>
      </c>
      <c r="D27" s="196">
        <v>44218</v>
      </c>
      <c r="E27" s="196" t="s">
        <v>1079</v>
      </c>
      <c r="F27" s="194">
        <v>16729054910</v>
      </c>
      <c r="G27" s="231" t="s">
        <v>1089</v>
      </c>
      <c r="H27" s="232"/>
    </row>
    <row r="28" spans="1:8" ht="18" customHeight="1" x14ac:dyDescent="0.3">
      <c r="A28" s="252"/>
      <c r="B28" s="246"/>
      <c r="C28" s="205" t="s">
        <v>1086</v>
      </c>
      <c r="D28" s="196">
        <v>44218</v>
      </c>
      <c r="E28" s="196" t="s">
        <v>1079</v>
      </c>
      <c r="F28" s="194">
        <v>16729055010</v>
      </c>
      <c r="G28" s="231" t="s">
        <v>1090</v>
      </c>
      <c r="H28" s="232"/>
    </row>
    <row r="29" spans="1:8" ht="18" customHeight="1" x14ac:dyDescent="0.3">
      <c r="A29" s="252"/>
      <c r="B29" s="246"/>
      <c r="C29" s="205" t="s">
        <v>1086</v>
      </c>
      <c r="D29" s="196">
        <v>43934</v>
      </c>
      <c r="E29" s="196" t="s">
        <v>1079</v>
      </c>
      <c r="F29" s="194">
        <v>42858060103</v>
      </c>
      <c r="G29" s="231" t="s">
        <v>1089</v>
      </c>
      <c r="H29" s="232"/>
    </row>
    <row r="30" spans="1:8" ht="18" customHeight="1" x14ac:dyDescent="0.3">
      <c r="A30" s="252"/>
      <c r="B30" s="246"/>
      <c r="C30" s="205" t="s">
        <v>1086</v>
      </c>
      <c r="D30" s="196">
        <v>43934</v>
      </c>
      <c r="E30" s="196" t="s">
        <v>1079</v>
      </c>
      <c r="F30" s="194">
        <v>42858060203</v>
      </c>
      <c r="G30" s="231" t="s">
        <v>1090</v>
      </c>
      <c r="H30" s="232"/>
    </row>
    <row r="31" spans="1:8" ht="18" customHeight="1" x14ac:dyDescent="0.3">
      <c r="A31" s="252"/>
      <c r="B31" s="246"/>
      <c r="C31" s="205" t="s">
        <v>1086</v>
      </c>
      <c r="D31" s="196">
        <v>42376</v>
      </c>
      <c r="E31" s="196" t="s">
        <v>1079</v>
      </c>
      <c r="F31" s="194">
        <v>50383028793</v>
      </c>
      <c r="G31" s="231" t="s">
        <v>1088</v>
      </c>
      <c r="H31" s="232"/>
    </row>
    <row r="32" spans="1:8" ht="18" customHeight="1" x14ac:dyDescent="0.3">
      <c r="A32" s="252"/>
      <c r="B32" s="246"/>
      <c r="C32" s="205" t="s">
        <v>1086</v>
      </c>
      <c r="D32" s="196">
        <v>42376</v>
      </c>
      <c r="E32" s="196" t="s">
        <v>1079</v>
      </c>
      <c r="F32" s="194">
        <v>50383029493</v>
      </c>
      <c r="G32" s="231" t="s">
        <v>1087</v>
      </c>
      <c r="H32" s="232"/>
    </row>
    <row r="33" spans="1:8" ht="18" customHeight="1" x14ac:dyDescent="0.3">
      <c r="A33" s="252"/>
      <c r="B33" s="246"/>
      <c r="C33" s="205" t="s">
        <v>1086</v>
      </c>
      <c r="D33" s="196">
        <v>42632</v>
      </c>
      <c r="E33" s="196" t="s">
        <v>1079</v>
      </c>
      <c r="F33" s="194">
        <v>62175045232</v>
      </c>
      <c r="G33" s="231" t="s">
        <v>1087</v>
      </c>
      <c r="H33" s="232"/>
    </row>
    <row r="34" spans="1:8" ht="18" customHeight="1" x14ac:dyDescent="0.3">
      <c r="A34" s="252"/>
      <c r="B34" s="246"/>
      <c r="C34" s="205" t="s">
        <v>1086</v>
      </c>
      <c r="D34" s="196">
        <v>42632</v>
      </c>
      <c r="E34" s="196" t="s">
        <v>1079</v>
      </c>
      <c r="F34" s="194">
        <v>62175045832</v>
      </c>
      <c r="G34" s="231" t="s">
        <v>1088</v>
      </c>
      <c r="H34" s="232"/>
    </row>
    <row r="35" spans="1:8" ht="18" customHeight="1" x14ac:dyDescent="0.3">
      <c r="A35" s="252"/>
      <c r="B35" s="246"/>
      <c r="C35" s="205" t="s">
        <v>1086</v>
      </c>
      <c r="D35" s="196">
        <v>42934</v>
      </c>
      <c r="E35" s="196" t="s">
        <v>1079</v>
      </c>
      <c r="F35" s="194">
        <v>62756096983</v>
      </c>
      <c r="G35" s="231" t="s">
        <v>1087</v>
      </c>
      <c r="H35" s="232"/>
    </row>
    <row r="36" spans="1:8" ht="18" customHeight="1" x14ac:dyDescent="0.3">
      <c r="A36" s="252"/>
      <c r="B36" s="246"/>
      <c r="C36" s="205" t="s">
        <v>1086</v>
      </c>
      <c r="D36" s="196">
        <v>42934</v>
      </c>
      <c r="E36" s="196" t="s">
        <v>1079</v>
      </c>
      <c r="F36" s="194">
        <v>62756097083</v>
      </c>
      <c r="G36" s="231" t="s">
        <v>1088</v>
      </c>
      <c r="H36" s="232"/>
    </row>
    <row r="37" spans="1:8" ht="18" customHeight="1" x14ac:dyDescent="0.3">
      <c r="A37" s="252"/>
      <c r="B37" s="246"/>
      <c r="C37" s="205" t="s">
        <v>1086</v>
      </c>
      <c r="D37" s="196">
        <v>41327</v>
      </c>
      <c r="E37" s="196" t="s">
        <v>1079</v>
      </c>
      <c r="F37" s="194">
        <v>65162041503</v>
      </c>
      <c r="G37" s="231" t="s">
        <v>1088</v>
      </c>
      <c r="H37" s="232"/>
    </row>
    <row r="38" spans="1:8" ht="18" customHeight="1" x14ac:dyDescent="0.3">
      <c r="A38" s="253"/>
      <c r="B38" s="230"/>
      <c r="C38" s="205" t="s">
        <v>1086</v>
      </c>
      <c r="D38" s="196">
        <v>41327</v>
      </c>
      <c r="E38" s="196" t="s">
        <v>1079</v>
      </c>
      <c r="F38" s="194">
        <v>65162041603</v>
      </c>
      <c r="G38" s="231" t="s">
        <v>1087</v>
      </c>
      <c r="H38" s="232"/>
    </row>
    <row r="39" spans="1:8" ht="17.25" customHeight="1" x14ac:dyDescent="0.3">
      <c r="A39" s="233" t="s">
        <v>827</v>
      </c>
      <c r="B39" s="236" t="s">
        <v>826</v>
      </c>
      <c r="C39" s="204" t="s">
        <v>1086</v>
      </c>
      <c r="D39" s="197">
        <v>41984</v>
      </c>
      <c r="E39" s="197" t="s">
        <v>1079</v>
      </c>
      <c r="F39" s="206">
        <v>54123011430</v>
      </c>
      <c r="G39" s="247" t="s">
        <v>1091</v>
      </c>
      <c r="H39" s="248"/>
    </row>
    <row r="40" spans="1:8" ht="17.25" customHeight="1" x14ac:dyDescent="0.3">
      <c r="A40" s="234"/>
      <c r="B40" s="237"/>
      <c r="C40" s="204" t="s">
        <v>1086</v>
      </c>
      <c r="D40" s="197">
        <v>41459</v>
      </c>
      <c r="E40" s="197" t="s">
        <v>1079</v>
      </c>
      <c r="F40" s="206">
        <v>54123090730</v>
      </c>
      <c r="G40" s="247" t="s">
        <v>1092</v>
      </c>
      <c r="H40" s="248"/>
    </row>
    <row r="41" spans="1:8" ht="17.25" customHeight="1" x14ac:dyDescent="0.3">
      <c r="A41" s="234"/>
      <c r="B41" s="237"/>
      <c r="C41" s="204" t="s">
        <v>1086</v>
      </c>
      <c r="D41" s="197">
        <v>41459</v>
      </c>
      <c r="E41" s="197" t="s">
        <v>1079</v>
      </c>
      <c r="F41" s="206">
        <v>54123091430</v>
      </c>
      <c r="G41" s="247" t="s">
        <v>1093</v>
      </c>
      <c r="H41" s="248"/>
    </row>
    <row r="42" spans="1:8" ht="17.25" customHeight="1" x14ac:dyDescent="0.3">
      <c r="A42" s="234"/>
      <c r="B42" s="237"/>
      <c r="C42" s="204" t="s">
        <v>1086</v>
      </c>
      <c r="D42" s="197">
        <v>41459</v>
      </c>
      <c r="E42" s="197" t="s">
        <v>1079</v>
      </c>
      <c r="F42" s="206">
        <v>54123092930</v>
      </c>
      <c r="G42" s="247" t="s">
        <v>1094</v>
      </c>
      <c r="H42" s="248"/>
    </row>
    <row r="43" spans="1:8" ht="17.25" customHeight="1" x14ac:dyDescent="0.3">
      <c r="A43" s="234"/>
      <c r="B43" s="237"/>
      <c r="C43" s="204" t="s">
        <v>1086</v>
      </c>
      <c r="D43" s="197">
        <v>41459</v>
      </c>
      <c r="E43" s="197" t="s">
        <v>1079</v>
      </c>
      <c r="F43" s="206">
        <v>54123095730</v>
      </c>
      <c r="G43" s="247" t="s">
        <v>1095</v>
      </c>
      <c r="H43" s="248"/>
    </row>
    <row r="44" spans="1:8" ht="17.25" customHeight="1" x14ac:dyDescent="0.3">
      <c r="A44" s="234"/>
      <c r="B44" s="237"/>
      <c r="C44" s="204" t="s">
        <v>1086</v>
      </c>
      <c r="D44" s="197">
        <v>41984</v>
      </c>
      <c r="E44" s="197" t="s">
        <v>1079</v>
      </c>
      <c r="F44" s="206">
        <v>54123098630</v>
      </c>
      <c r="G44" s="247" t="s">
        <v>1096</v>
      </c>
      <c r="H44" s="248"/>
    </row>
    <row r="45" spans="1:8" ht="17.25" customHeight="1" x14ac:dyDescent="0.3">
      <c r="A45" s="234"/>
      <c r="B45" s="237"/>
      <c r="C45" s="204" t="s">
        <v>1086</v>
      </c>
      <c r="D45" s="197">
        <v>42727</v>
      </c>
      <c r="E45" s="197" t="s">
        <v>1079</v>
      </c>
      <c r="F45" s="206">
        <v>541230114</v>
      </c>
      <c r="G45" s="249" t="s">
        <v>1097</v>
      </c>
      <c r="H45" s="250"/>
    </row>
    <row r="46" spans="1:8" ht="17.25" customHeight="1" x14ac:dyDescent="0.3">
      <c r="A46" s="234"/>
      <c r="B46" s="237"/>
      <c r="C46" s="204" t="s">
        <v>1086</v>
      </c>
      <c r="D46" s="197">
        <v>42727</v>
      </c>
      <c r="E46" s="197" t="s">
        <v>1079</v>
      </c>
      <c r="F46" s="206">
        <v>541230914</v>
      </c>
      <c r="G46" s="243" t="s">
        <v>1098</v>
      </c>
      <c r="H46" s="244"/>
    </row>
    <row r="47" spans="1:8" ht="17.25" customHeight="1" x14ac:dyDescent="0.3">
      <c r="A47" s="234"/>
      <c r="B47" s="237"/>
      <c r="C47" s="204" t="s">
        <v>1086</v>
      </c>
      <c r="D47" s="197">
        <v>42727</v>
      </c>
      <c r="E47" s="197" t="s">
        <v>1079</v>
      </c>
      <c r="F47" s="206">
        <v>541230929</v>
      </c>
      <c r="G47" s="243" t="s">
        <v>1099</v>
      </c>
      <c r="H47" s="244"/>
    </row>
    <row r="48" spans="1:8" ht="17.25" customHeight="1" x14ac:dyDescent="0.3">
      <c r="A48" s="234"/>
      <c r="B48" s="237"/>
      <c r="C48" s="204" t="s">
        <v>1086</v>
      </c>
      <c r="D48" s="197">
        <v>42727</v>
      </c>
      <c r="E48" s="197" t="s">
        <v>1079</v>
      </c>
      <c r="F48" s="206">
        <v>541230957</v>
      </c>
      <c r="G48" s="243" t="s">
        <v>1100</v>
      </c>
      <c r="H48" s="244"/>
    </row>
    <row r="49" spans="1:8" ht="17.25" customHeight="1" x14ac:dyDescent="0.3">
      <c r="A49" s="235"/>
      <c r="B49" s="238"/>
      <c r="C49" s="204" t="s">
        <v>1086</v>
      </c>
      <c r="D49" s="197">
        <v>42727</v>
      </c>
      <c r="E49" s="197" t="s">
        <v>1079</v>
      </c>
      <c r="F49" s="206">
        <v>541230986</v>
      </c>
      <c r="G49" s="243" t="s">
        <v>1101</v>
      </c>
      <c r="H49" s="244"/>
    </row>
    <row r="50" spans="1:8" ht="18" customHeight="1" x14ac:dyDescent="0.3">
      <c r="A50" s="227" t="s">
        <v>802</v>
      </c>
      <c r="B50" s="229" t="s">
        <v>801</v>
      </c>
      <c r="C50" s="205" t="s">
        <v>1086</v>
      </c>
      <c r="D50" s="196">
        <v>43938</v>
      </c>
      <c r="E50" s="196" t="s">
        <v>1079</v>
      </c>
      <c r="F50" s="194">
        <v>378876593</v>
      </c>
      <c r="G50" s="224" t="s">
        <v>1102</v>
      </c>
      <c r="H50" s="242"/>
    </row>
    <row r="51" spans="1:8" ht="18" customHeight="1" x14ac:dyDescent="0.3">
      <c r="A51" s="245"/>
      <c r="B51" s="246"/>
      <c r="C51" s="205" t="s">
        <v>1086</v>
      </c>
      <c r="D51" s="196">
        <v>43938</v>
      </c>
      <c r="E51" s="196" t="s">
        <v>1079</v>
      </c>
      <c r="F51" s="194">
        <v>378876693</v>
      </c>
      <c r="G51" s="224" t="s">
        <v>1103</v>
      </c>
      <c r="H51" s="242"/>
    </row>
    <row r="52" spans="1:8" ht="18" customHeight="1" x14ac:dyDescent="0.3">
      <c r="A52" s="245"/>
      <c r="B52" s="246"/>
      <c r="C52" s="205" t="s">
        <v>1086</v>
      </c>
      <c r="D52" s="196">
        <v>43516</v>
      </c>
      <c r="E52" s="196" t="s">
        <v>1079</v>
      </c>
      <c r="F52" s="194">
        <v>378876793</v>
      </c>
      <c r="G52" s="224" t="s">
        <v>1104</v>
      </c>
      <c r="H52" s="242"/>
    </row>
    <row r="53" spans="1:8" ht="18" customHeight="1" x14ac:dyDescent="0.3">
      <c r="A53" s="245"/>
      <c r="B53" s="246"/>
      <c r="C53" s="205" t="s">
        <v>1086</v>
      </c>
      <c r="D53" s="196">
        <v>43516</v>
      </c>
      <c r="E53" s="196" t="s">
        <v>1079</v>
      </c>
      <c r="F53" s="194">
        <v>378876893</v>
      </c>
      <c r="G53" s="224" t="s">
        <v>1105</v>
      </c>
      <c r="H53" s="242"/>
    </row>
    <row r="54" spans="1:8" ht="18" customHeight="1" x14ac:dyDescent="0.3">
      <c r="A54" s="245"/>
      <c r="B54" s="246"/>
      <c r="C54" s="205" t="s">
        <v>1086</v>
      </c>
      <c r="D54" s="196">
        <v>43265</v>
      </c>
      <c r="E54" s="196" t="s">
        <v>1079</v>
      </c>
      <c r="F54" s="194">
        <v>43598057930</v>
      </c>
      <c r="G54" s="224" t="s">
        <v>1102</v>
      </c>
      <c r="H54" s="242"/>
    </row>
    <row r="55" spans="1:8" ht="18" customHeight="1" x14ac:dyDescent="0.3">
      <c r="A55" s="245"/>
      <c r="B55" s="246"/>
      <c r="C55" s="205" t="s">
        <v>1086</v>
      </c>
      <c r="D55" s="196">
        <v>43265</v>
      </c>
      <c r="E55" s="196" t="s">
        <v>1079</v>
      </c>
      <c r="F55" s="194">
        <v>43598058030</v>
      </c>
      <c r="G55" s="224" t="s">
        <v>1103</v>
      </c>
      <c r="H55" s="242"/>
    </row>
    <row r="56" spans="1:8" ht="18" customHeight="1" x14ac:dyDescent="0.3">
      <c r="A56" s="245"/>
      <c r="B56" s="246"/>
      <c r="C56" s="205" t="s">
        <v>1086</v>
      </c>
      <c r="D56" s="196">
        <v>43265</v>
      </c>
      <c r="E56" s="196" t="s">
        <v>1079</v>
      </c>
      <c r="F56" s="194">
        <v>43598058130</v>
      </c>
      <c r="G56" s="224" t="s">
        <v>1105</v>
      </c>
      <c r="H56" s="242"/>
    </row>
    <row r="57" spans="1:8" ht="18" customHeight="1" x14ac:dyDescent="0.3">
      <c r="A57" s="245"/>
      <c r="B57" s="246"/>
      <c r="C57" s="205" t="s">
        <v>1086</v>
      </c>
      <c r="D57" s="196">
        <v>43265</v>
      </c>
      <c r="E57" s="196" t="s">
        <v>1079</v>
      </c>
      <c r="F57" s="194">
        <v>43598058230</v>
      </c>
      <c r="G57" s="224" t="s">
        <v>1104</v>
      </c>
      <c r="H57" s="242"/>
    </row>
    <row r="58" spans="1:8" ht="18" customHeight="1" x14ac:dyDescent="0.3">
      <c r="A58" s="245"/>
      <c r="B58" s="246"/>
      <c r="C58" s="205" t="s">
        <v>1086</v>
      </c>
      <c r="D58" s="196">
        <v>43507</v>
      </c>
      <c r="E58" s="196" t="s">
        <v>1079</v>
      </c>
      <c r="F58" s="194">
        <v>47781035503</v>
      </c>
      <c r="G58" s="224" t="s">
        <v>1102</v>
      </c>
      <c r="H58" s="242"/>
    </row>
    <row r="59" spans="1:8" ht="18" customHeight="1" x14ac:dyDescent="0.3">
      <c r="A59" s="245"/>
      <c r="B59" s="246"/>
      <c r="C59" s="205" t="s">
        <v>1086</v>
      </c>
      <c r="D59" s="196">
        <v>43507</v>
      </c>
      <c r="E59" s="196" t="s">
        <v>1079</v>
      </c>
      <c r="F59" s="194">
        <v>47781035603</v>
      </c>
      <c r="G59" s="224" t="s">
        <v>1103</v>
      </c>
      <c r="H59" s="242"/>
    </row>
    <row r="60" spans="1:8" ht="18" customHeight="1" x14ac:dyDescent="0.3">
      <c r="A60" s="245"/>
      <c r="B60" s="246"/>
      <c r="C60" s="205" t="s">
        <v>1086</v>
      </c>
      <c r="D60" s="196">
        <v>43507</v>
      </c>
      <c r="E60" s="196" t="s">
        <v>1079</v>
      </c>
      <c r="F60" s="194">
        <v>47781035703</v>
      </c>
      <c r="G60" s="224" t="s">
        <v>1104</v>
      </c>
      <c r="H60" s="242"/>
    </row>
    <row r="61" spans="1:8" ht="18" customHeight="1" x14ac:dyDescent="0.3">
      <c r="A61" s="245"/>
      <c r="B61" s="246"/>
      <c r="C61" s="205" t="s">
        <v>1086</v>
      </c>
      <c r="D61" s="196">
        <v>43507</v>
      </c>
      <c r="E61" s="196" t="s">
        <v>1079</v>
      </c>
      <c r="F61" s="194">
        <v>47781035803</v>
      </c>
      <c r="G61" s="224" t="s">
        <v>1105</v>
      </c>
      <c r="H61" s="242"/>
    </row>
    <row r="62" spans="1:8" ht="18" customHeight="1" x14ac:dyDescent="0.3">
      <c r="A62" s="245"/>
      <c r="B62" s="246"/>
      <c r="C62" s="205" t="s">
        <v>1086</v>
      </c>
      <c r="D62" s="196">
        <v>43507</v>
      </c>
      <c r="E62" s="196" t="s">
        <v>1079</v>
      </c>
      <c r="F62" s="194">
        <v>52427069203</v>
      </c>
      <c r="G62" s="224" t="s">
        <v>1106</v>
      </c>
      <c r="H62" s="242"/>
    </row>
    <row r="63" spans="1:8" ht="18" customHeight="1" x14ac:dyDescent="0.3">
      <c r="A63" s="245"/>
      <c r="B63" s="246"/>
      <c r="C63" s="205" t="s">
        <v>1086</v>
      </c>
      <c r="D63" s="196">
        <v>43507</v>
      </c>
      <c r="E63" s="196" t="s">
        <v>1079</v>
      </c>
      <c r="F63" s="194">
        <v>52427069403</v>
      </c>
      <c r="G63" s="224" t="s">
        <v>1107</v>
      </c>
      <c r="H63" s="242"/>
    </row>
    <row r="64" spans="1:8" ht="18" customHeight="1" x14ac:dyDescent="0.3">
      <c r="A64" s="245"/>
      <c r="B64" s="246"/>
      <c r="C64" s="205" t="s">
        <v>1086</v>
      </c>
      <c r="D64" s="196">
        <v>43507</v>
      </c>
      <c r="E64" s="196" t="s">
        <v>1079</v>
      </c>
      <c r="F64" s="194">
        <v>52427069803</v>
      </c>
      <c r="G64" s="224" t="s">
        <v>1108</v>
      </c>
      <c r="H64" s="242"/>
    </row>
    <row r="65" spans="1:8" ht="18" customHeight="1" x14ac:dyDescent="0.3">
      <c r="A65" s="228"/>
      <c r="B65" s="230"/>
      <c r="C65" s="205" t="s">
        <v>1086</v>
      </c>
      <c r="D65" s="196">
        <v>43507</v>
      </c>
      <c r="E65" s="196" t="s">
        <v>1079</v>
      </c>
      <c r="F65" s="194">
        <v>52427071203</v>
      </c>
      <c r="G65" s="224" t="s">
        <v>1109</v>
      </c>
      <c r="H65" s="242"/>
    </row>
    <row r="66" spans="1:8" ht="18" customHeight="1" x14ac:dyDescent="0.3">
      <c r="A66" s="239" t="s">
        <v>824</v>
      </c>
      <c r="B66" s="236" t="s">
        <v>823</v>
      </c>
      <c r="C66" s="204" t="s">
        <v>1086</v>
      </c>
      <c r="D66" s="197">
        <v>42727</v>
      </c>
      <c r="E66" s="197" t="s">
        <v>1079</v>
      </c>
      <c r="F66" s="206">
        <v>124961202</v>
      </c>
      <c r="G66" s="219" t="s">
        <v>1110</v>
      </c>
      <c r="H66" s="220"/>
    </row>
    <row r="67" spans="1:8" ht="18" customHeight="1" x14ac:dyDescent="0.3">
      <c r="A67" s="240"/>
      <c r="B67" s="237"/>
      <c r="C67" s="204" t="s">
        <v>1086</v>
      </c>
      <c r="D67" s="197">
        <v>42727</v>
      </c>
      <c r="E67" s="197" t="s">
        <v>1079</v>
      </c>
      <c r="F67" s="206">
        <v>124961204</v>
      </c>
      <c r="G67" s="219" t="s">
        <v>1110</v>
      </c>
      <c r="H67" s="220"/>
    </row>
    <row r="68" spans="1:8" ht="18" customHeight="1" x14ac:dyDescent="0.3">
      <c r="A68" s="240"/>
      <c r="B68" s="237"/>
      <c r="C68" s="204" t="s">
        <v>1086</v>
      </c>
      <c r="D68" s="197">
        <v>42727</v>
      </c>
      <c r="E68" s="197" t="s">
        <v>1079</v>
      </c>
      <c r="F68" s="206">
        <v>124961208</v>
      </c>
      <c r="G68" s="219" t="s">
        <v>1111</v>
      </c>
      <c r="H68" s="220"/>
    </row>
    <row r="69" spans="1:8" ht="18" customHeight="1" x14ac:dyDescent="0.3">
      <c r="A69" s="240"/>
      <c r="B69" s="237"/>
      <c r="C69" s="204" t="s">
        <v>1086</v>
      </c>
      <c r="D69" s="197">
        <v>42727</v>
      </c>
      <c r="E69" s="197" t="s">
        <v>1079</v>
      </c>
      <c r="F69" s="206">
        <v>124961212</v>
      </c>
      <c r="G69" s="219" t="s">
        <v>1111</v>
      </c>
      <c r="H69" s="220"/>
    </row>
    <row r="70" spans="1:8" ht="18" customHeight="1" x14ac:dyDescent="0.3">
      <c r="A70" s="240"/>
      <c r="B70" s="237"/>
      <c r="C70" s="204" t="s">
        <v>1086</v>
      </c>
      <c r="D70" s="197">
        <v>42156</v>
      </c>
      <c r="E70" s="197" t="s">
        <v>1079</v>
      </c>
      <c r="F70" s="206">
        <v>12496121201</v>
      </c>
      <c r="G70" s="217" t="s">
        <v>1112</v>
      </c>
      <c r="H70" s="226"/>
    </row>
    <row r="71" spans="1:8" ht="18" customHeight="1" x14ac:dyDescent="0.3">
      <c r="A71" s="241"/>
      <c r="B71" s="238"/>
      <c r="C71" s="204" t="s">
        <v>1086</v>
      </c>
      <c r="D71" s="197">
        <v>42156</v>
      </c>
      <c r="E71" s="197" t="s">
        <v>1079</v>
      </c>
      <c r="F71" s="206">
        <v>12496120401</v>
      </c>
      <c r="G71" s="217" t="s">
        <v>1113</v>
      </c>
      <c r="H71" s="226"/>
    </row>
    <row r="72" spans="1:8" ht="15.6" x14ac:dyDescent="0.3">
      <c r="A72" s="227" t="s">
        <v>806</v>
      </c>
      <c r="B72" s="229" t="s">
        <v>805</v>
      </c>
      <c r="C72" s="205" t="s">
        <v>1114</v>
      </c>
      <c r="D72" s="196">
        <v>43157</v>
      </c>
      <c r="E72" s="196" t="s">
        <v>1079</v>
      </c>
      <c r="F72" s="194">
        <v>12496030001</v>
      </c>
      <c r="G72" s="231" t="s">
        <v>1115</v>
      </c>
      <c r="H72" s="232"/>
    </row>
    <row r="73" spans="1:8" ht="15.6" x14ac:dyDescent="0.3">
      <c r="A73" s="228"/>
      <c r="B73" s="230"/>
      <c r="C73" s="205" t="s">
        <v>1114</v>
      </c>
      <c r="D73" s="196">
        <v>43157</v>
      </c>
      <c r="E73" s="196" t="s">
        <v>1079</v>
      </c>
      <c r="F73" s="194">
        <v>12496010001</v>
      </c>
      <c r="G73" s="231" t="s">
        <v>1116</v>
      </c>
      <c r="H73" s="232"/>
    </row>
    <row r="74" spans="1:8" ht="15.6" x14ac:dyDescent="0.3">
      <c r="A74" s="233" t="s">
        <v>812</v>
      </c>
      <c r="B74" s="236" t="s">
        <v>811</v>
      </c>
      <c r="C74" s="204" t="s">
        <v>1117</v>
      </c>
      <c r="D74" s="197">
        <v>42727</v>
      </c>
      <c r="E74" s="197" t="s">
        <v>1079</v>
      </c>
      <c r="F74" s="206">
        <v>540356</v>
      </c>
      <c r="G74" s="219" t="s">
        <v>1118</v>
      </c>
      <c r="H74" s="220"/>
    </row>
    <row r="75" spans="1:8" ht="15.6" x14ac:dyDescent="0.3">
      <c r="A75" s="234"/>
      <c r="B75" s="237"/>
      <c r="C75" s="204" t="s">
        <v>1117</v>
      </c>
      <c r="D75" s="197">
        <v>42727</v>
      </c>
      <c r="E75" s="197" t="s">
        <v>1079</v>
      </c>
      <c r="F75" s="206">
        <v>540357</v>
      </c>
      <c r="G75" s="219" t="s">
        <v>1119</v>
      </c>
      <c r="H75" s="220"/>
    </row>
    <row r="76" spans="1:8" ht="15.6" x14ac:dyDescent="0.3">
      <c r="A76" s="234"/>
      <c r="B76" s="237"/>
      <c r="C76" s="204" t="s">
        <v>1117</v>
      </c>
      <c r="D76" s="197">
        <v>41947</v>
      </c>
      <c r="E76" s="197" t="s">
        <v>1079</v>
      </c>
      <c r="F76" s="206">
        <v>54035613</v>
      </c>
      <c r="G76" s="219" t="s">
        <v>1118</v>
      </c>
      <c r="H76" s="220"/>
    </row>
    <row r="77" spans="1:8" ht="15.6" x14ac:dyDescent="0.3">
      <c r="A77" s="234"/>
      <c r="B77" s="237"/>
      <c r="C77" s="204" t="s">
        <v>1117</v>
      </c>
      <c r="D77" s="197">
        <v>41947</v>
      </c>
      <c r="E77" s="197" t="s">
        <v>1079</v>
      </c>
      <c r="F77" s="206">
        <v>54035625</v>
      </c>
      <c r="G77" s="219" t="s">
        <v>1118</v>
      </c>
      <c r="H77" s="220"/>
    </row>
    <row r="78" spans="1:8" ht="15.6" x14ac:dyDescent="0.3">
      <c r="A78" s="234"/>
      <c r="B78" s="237"/>
      <c r="C78" s="204" t="s">
        <v>1117</v>
      </c>
      <c r="D78" s="197">
        <v>41947</v>
      </c>
      <c r="E78" s="197" t="s">
        <v>1079</v>
      </c>
      <c r="F78" s="206">
        <v>54035713</v>
      </c>
      <c r="G78" s="219" t="s">
        <v>1119</v>
      </c>
      <c r="H78" s="220"/>
    </row>
    <row r="79" spans="1:8" ht="15.6" x14ac:dyDescent="0.3">
      <c r="A79" s="234"/>
      <c r="B79" s="237"/>
      <c r="C79" s="204" t="s">
        <v>1117</v>
      </c>
      <c r="D79" s="197">
        <v>41947</v>
      </c>
      <c r="E79" s="197" t="s">
        <v>1079</v>
      </c>
      <c r="F79" s="206">
        <v>54035725</v>
      </c>
      <c r="G79" s="219" t="s">
        <v>1119</v>
      </c>
      <c r="H79" s="220"/>
    </row>
    <row r="80" spans="1:8" ht="15.6" x14ac:dyDescent="0.3">
      <c r="A80" s="234"/>
      <c r="B80" s="237"/>
      <c r="C80" s="204" t="s">
        <v>1117</v>
      </c>
      <c r="D80" s="197">
        <v>36525</v>
      </c>
      <c r="E80" s="197" t="s">
        <v>1079</v>
      </c>
      <c r="F80" s="206">
        <v>904118060</v>
      </c>
      <c r="G80" s="219" t="s">
        <v>1118</v>
      </c>
      <c r="H80" s="220"/>
    </row>
    <row r="81" spans="1:8" ht="15.6" x14ac:dyDescent="0.3">
      <c r="A81" s="234"/>
      <c r="B81" s="237"/>
      <c r="C81" s="204" t="s">
        <v>1117</v>
      </c>
      <c r="D81" s="197">
        <v>41495</v>
      </c>
      <c r="E81" s="197" t="s">
        <v>1079</v>
      </c>
      <c r="F81" s="206">
        <v>47781060730</v>
      </c>
      <c r="G81" s="219" t="s">
        <v>1118</v>
      </c>
      <c r="H81" s="220"/>
    </row>
    <row r="82" spans="1:8" ht="15.6" x14ac:dyDescent="0.3">
      <c r="A82" s="234"/>
      <c r="B82" s="237"/>
      <c r="C82" s="204" t="s">
        <v>1117</v>
      </c>
      <c r="D82" s="197">
        <v>40641</v>
      </c>
      <c r="E82" s="197" t="s">
        <v>1079</v>
      </c>
      <c r="F82" s="206">
        <v>64980017103</v>
      </c>
      <c r="G82" s="219" t="s">
        <v>1118</v>
      </c>
      <c r="H82" s="220"/>
    </row>
    <row r="83" spans="1:8" ht="15.6" x14ac:dyDescent="0.3">
      <c r="A83" s="235"/>
      <c r="B83" s="238"/>
      <c r="C83" s="204" t="s">
        <v>1117</v>
      </c>
      <c r="D83" s="197">
        <v>40641</v>
      </c>
      <c r="E83" s="197" t="s">
        <v>1079</v>
      </c>
      <c r="F83" s="206">
        <v>64980017203</v>
      </c>
      <c r="G83" s="219" t="s">
        <v>1119</v>
      </c>
      <c r="H83" s="220"/>
    </row>
    <row r="84" spans="1:8" ht="16.5" customHeight="1" x14ac:dyDescent="0.3">
      <c r="A84" s="221" t="s">
        <v>815</v>
      </c>
      <c r="B84" s="221" t="s">
        <v>814</v>
      </c>
      <c r="C84" s="198" t="s">
        <v>1120</v>
      </c>
      <c r="D84" s="199">
        <v>42309</v>
      </c>
      <c r="E84" s="199">
        <v>62093</v>
      </c>
      <c r="F84" s="200">
        <v>781717612</v>
      </c>
      <c r="G84" s="224" t="s">
        <v>1121</v>
      </c>
      <c r="H84" s="225"/>
    </row>
    <row r="85" spans="1:8" ht="16.5" customHeight="1" x14ac:dyDescent="0.3">
      <c r="A85" s="222"/>
      <c r="B85" s="222"/>
      <c r="C85" s="198" t="s">
        <v>1120</v>
      </c>
      <c r="D85" s="199">
        <v>45108</v>
      </c>
      <c r="E85" s="198" t="s">
        <v>1079</v>
      </c>
      <c r="F85" s="200">
        <v>45802081184</v>
      </c>
      <c r="G85" s="224" t="s">
        <v>1121</v>
      </c>
      <c r="H85" s="225"/>
    </row>
    <row r="86" spans="1:8" ht="16.5" customHeight="1" x14ac:dyDescent="0.3">
      <c r="A86" s="223"/>
      <c r="B86" s="223"/>
      <c r="C86" s="198" t="s">
        <v>1120</v>
      </c>
      <c r="D86" s="199">
        <v>44580</v>
      </c>
      <c r="E86" s="199">
        <v>62093</v>
      </c>
      <c r="F86" s="200">
        <v>78670014002</v>
      </c>
      <c r="G86" s="224" t="s">
        <v>1122</v>
      </c>
      <c r="H86" s="225"/>
    </row>
    <row r="87" spans="1:8" ht="16.5" customHeight="1" x14ac:dyDescent="0.3">
      <c r="A87" s="214" t="s">
        <v>833</v>
      </c>
      <c r="B87" s="214" t="s">
        <v>832</v>
      </c>
      <c r="C87" s="204" t="s">
        <v>1120</v>
      </c>
      <c r="D87" s="197">
        <v>42759</v>
      </c>
      <c r="E87" s="204" t="s">
        <v>1079</v>
      </c>
      <c r="F87" s="206">
        <v>69547035302</v>
      </c>
      <c r="G87" s="217" t="s">
        <v>1123</v>
      </c>
      <c r="H87" s="218"/>
    </row>
    <row r="88" spans="1:8" ht="16.5" customHeight="1" x14ac:dyDescent="0.3">
      <c r="A88" s="215"/>
      <c r="B88" s="215"/>
      <c r="C88" s="204" t="s">
        <v>1120</v>
      </c>
      <c r="D88" s="197">
        <v>42759</v>
      </c>
      <c r="E88" s="204" t="s">
        <v>1079</v>
      </c>
      <c r="F88" s="206">
        <v>69547035302</v>
      </c>
      <c r="G88" s="217" t="s">
        <v>1123</v>
      </c>
      <c r="H88" s="218"/>
    </row>
    <row r="89" spans="1:8" ht="16.5" customHeight="1" x14ac:dyDescent="0.3">
      <c r="A89" s="215"/>
      <c r="B89" s="215"/>
      <c r="C89" s="204" t="s">
        <v>1120</v>
      </c>
      <c r="D89" s="197">
        <v>45108</v>
      </c>
      <c r="E89" s="204" t="s">
        <v>1079</v>
      </c>
      <c r="F89" s="206">
        <v>93216568</v>
      </c>
      <c r="G89" s="217" t="s">
        <v>1123</v>
      </c>
      <c r="H89" s="218"/>
    </row>
    <row r="90" spans="1:8" ht="16.5" customHeight="1" x14ac:dyDescent="0.3">
      <c r="A90" s="215"/>
      <c r="B90" s="215"/>
      <c r="C90" s="204" t="s">
        <v>1120</v>
      </c>
      <c r="D90" s="197">
        <v>45108</v>
      </c>
      <c r="E90" s="204" t="s">
        <v>1079</v>
      </c>
      <c r="F90" s="206">
        <v>781717612</v>
      </c>
      <c r="G90" s="217" t="s">
        <v>1123</v>
      </c>
      <c r="H90" s="218"/>
    </row>
    <row r="91" spans="1:8" ht="16.5" customHeight="1" x14ac:dyDescent="0.3">
      <c r="A91" s="216"/>
      <c r="B91" s="216"/>
      <c r="C91" s="204" t="s">
        <v>1120</v>
      </c>
      <c r="D91" s="197">
        <v>45108</v>
      </c>
      <c r="E91" s="204" t="s">
        <v>1079</v>
      </c>
      <c r="F91" s="206">
        <v>45802081184</v>
      </c>
      <c r="G91" s="217" t="s">
        <v>1123</v>
      </c>
      <c r="H91" s="218"/>
    </row>
    <row r="92" spans="1:8" ht="15.6" x14ac:dyDescent="0.3">
      <c r="A92" s="201" t="s">
        <v>1124</v>
      </c>
      <c r="B92" s="202"/>
      <c r="C92" s="202"/>
      <c r="D92" s="202"/>
      <c r="E92" s="202"/>
      <c r="F92" s="202"/>
      <c r="G92" s="201"/>
      <c r="H92" s="201"/>
    </row>
  </sheetData>
  <sheetProtection algorithmName="SHA-512" hashValue="VAXacIuFqfDuCpD25sZO6pAHKyuaaOX8t6voc3XjoDgyH91hruB5zVXBuzpgNiG1UP9i5Ltwy8Zz65+pPKI1zA==" saltValue="ItPyFrOEeXYpbTGrRkGY9w==" spinCount="100000" sheet="1" sort="0" autoFilter="0"/>
  <mergeCells count="111">
    <mergeCell ref="G9:H9"/>
    <mergeCell ref="G10:H10"/>
    <mergeCell ref="G11:H11"/>
    <mergeCell ref="G12:H12"/>
    <mergeCell ref="A13:A14"/>
    <mergeCell ref="B13:B14"/>
    <mergeCell ref="G13:H13"/>
    <mergeCell ref="G14:H14"/>
    <mergeCell ref="A1:H1"/>
    <mergeCell ref="A2:H2"/>
    <mergeCell ref="G3:H3"/>
    <mergeCell ref="G4:H4"/>
    <mergeCell ref="A5:A12"/>
    <mergeCell ref="B5:B12"/>
    <mergeCell ref="G5:H5"/>
    <mergeCell ref="G6:H6"/>
    <mergeCell ref="G7:H7"/>
    <mergeCell ref="G8:H8"/>
    <mergeCell ref="A15:A38"/>
    <mergeCell ref="B15:B38"/>
    <mergeCell ref="G15:H15"/>
    <mergeCell ref="G16:H16"/>
    <mergeCell ref="G17:H17"/>
    <mergeCell ref="G18:H18"/>
    <mergeCell ref="G19:H19"/>
    <mergeCell ref="G20:H20"/>
    <mergeCell ref="G21:H21"/>
    <mergeCell ref="G22:H22"/>
    <mergeCell ref="G29:H29"/>
    <mergeCell ref="G30:H30"/>
    <mergeCell ref="G31:H31"/>
    <mergeCell ref="G32:H32"/>
    <mergeCell ref="G33:H33"/>
    <mergeCell ref="G34:H34"/>
    <mergeCell ref="G23:H23"/>
    <mergeCell ref="G24:H24"/>
    <mergeCell ref="G25:H25"/>
    <mergeCell ref="G26:H26"/>
    <mergeCell ref="G27:H27"/>
    <mergeCell ref="G28:H28"/>
    <mergeCell ref="G46:H46"/>
    <mergeCell ref="G47:H47"/>
    <mergeCell ref="G48:H48"/>
    <mergeCell ref="G35:H35"/>
    <mergeCell ref="G36:H36"/>
    <mergeCell ref="G37:H37"/>
    <mergeCell ref="G38:H38"/>
    <mergeCell ref="G39:H39"/>
    <mergeCell ref="G40:H40"/>
    <mergeCell ref="G41:H41"/>
    <mergeCell ref="G42:H42"/>
    <mergeCell ref="G57:H57"/>
    <mergeCell ref="G58:H58"/>
    <mergeCell ref="G59:H59"/>
    <mergeCell ref="G60:H60"/>
    <mergeCell ref="G61:H61"/>
    <mergeCell ref="G62:H62"/>
    <mergeCell ref="G49:H49"/>
    <mergeCell ref="A50:A65"/>
    <mergeCell ref="B50:B65"/>
    <mergeCell ref="G50:H50"/>
    <mergeCell ref="G51:H51"/>
    <mergeCell ref="G52:H52"/>
    <mergeCell ref="G53:H53"/>
    <mergeCell ref="G54:H54"/>
    <mergeCell ref="G55:H55"/>
    <mergeCell ref="G56:H56"/>
    <mergeCell ref="A39:A49"/>
    <mergeCell ref="B39:B49"/>
    <mergeCell ref="G63:H63"/>
    <mergeCell ref="G64:H64"/>
    <mergeCell ref="G65:H65"/>
    <mergeCell ref="G43:H43"/>
    <mergeCell ref="G44:H44"/>
    <mergeCell ref="G45:H45"/>
    <mergeCell ref="G79:H79"/>
    <mergeCell ref="G80:H80"/>
    <mergeCell ref="G81:H81"/>
    <mergeCell ref="G82:H82"/>
    <mergeCell ref="G71:H71"/>
    <mergeCell ref="A72:A73"/>
    <mergeCell ref="B72:B73"/>
    <mergeCell ref="G72:H72"/>
    <mergeCell ref="G73:H73"/>
    <mergeCell ref="A74:A83"/>
    <mergeCell ref="B74:B83"/>
    <mergeCell ref="G74:H74"/>
    <mergeCell ref="G75:H75"/>
    <mergeCell ref="G76:H76"/>
    <mergeCell ref="A66:A71"/>
    <mergeCell ref="B66:B71"/>
    <mergeCell ref="G66:H66"/>
    <mergeCell ref="G67:H67"/>
    <mergeCell ref="G68:H68"/>
    <mergeCell ref="G69:H69"/>
    <mergeCell ref="G70:H70"/>
    <mergeCell ref="G77:H77"/>
    <mergeCell ref="G78:H78"/>
    <mergeCell ref="A87:A91"/>
    <mergeCell ref="B87:B91"/>
    <mergeCell ref="G87:H87"/>
    <mergeCell ref="G88:H88"/>
    <mergeCell ref="G89:H89"/>
    <mergeCell ref="G90:H90"/>
    <mergeCell ref="G91:H91"/>
    <mergeCell ref="G83:H83"/>
    <mergeCell ref="A84:A86"/>
    <mergeCell ref="B84:B86"/>
    <mergeCell ref="G84:H84"/>
    <mergeCell ref="G85:H85"/>
    <mergeCell ref="G86:H86"/>
  </mergeCells>
  <hyperlinks>
    <hyperlink ref="A92" r:id="rId1" xr:uid="{010DD169-6022-4FD6-BB66-82ACC856D300}"/>
  </hyperlinks>
  <pageMargins left="0.25" right="0.25" top="0.75" bottom="0.75" header="0.3" footer="0.3"/>
  <pageSetup scale="53" fitToHeight="0"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8E1AA-6281-43EC-B57A-4F171B54A5A0}">
  <sheetPr>
    <pageSetUpPr fitToPage="1"/>
  </sheetPr>
  <dimension ref="A1:D172"/>
  <sheetViews>
    <sheetView zoomScaleNormal="100" workbookViewId="0">
      <selection activeCell="E166" sqref="E166"/>
    </sheetView>
  </sheetViews>
  <sheetFormatPr defaultColWidth="25.5546875" defaultRowHeight="14.4" x14ac:dyDescent="0.3"/>
  <cols>
    <col min="1" max="1" width="16.5546875" style="2" customWidth="1"/>
    <col min="2" max="2" width="25.5546875" style="2"/>
    <col min="3" max="3" width="44.88671875" style="2" customWidth="1"/>
    <col min="4" max="4" width="58.109375" style="2" customWidth="1"/>
    <col min="5" max="16384" width="25.5546875" style="2"/>
  </cols>
  <sheetData>
    <row r="1" spans="1:4" s="15" customFormat="1" ht="28.8" x14ac:dyDescent="0.3">
      <c r="A1" s="355" t="s">
        <v>1125</v>
      </c>
      <c r="B1" s="355"/>
      <c r="C1" s="355"/>
      <c r="D1" s="355"/>
    </row>
    <row r="2" spans="1:4" ht="35.1" customHeight="1" x14ac:dyDescent="0.3">
      <c r="A2" s="351" t="s">
        <v>1126</v>
      </c>
      <c r="B2" s="351"/>
      <c r="C2" s="351"/>
      <c r="D2" s="351"/>
    </row>
    <row r="3" spans="1:4" ht="36.6" customHeight="1" x14ac:dyDescent="0.3">
      <c r="A3" s="352" t="s">
        <v>1127</v>
      </c>
      <c r="B3" s="352"/>
      <c r="C3" s="352"/>
      <c r="D3" s="352"/>
    </row>
    <row r="4" spans="1:4" ht="62.1" customHeight="1" x14ac:dyDescent="0.3">
      <c r="A4" s="352" t="s">
        <v>1128</v>
      </c>
      <c r="B4" s="352"/>
      <c r="C4" s="352"/>
      <c r="D4" s="352"/>
    </row>
    <row r="5" spans="1:4" ht="50.4" customHeight="1" x14ac:dyDescent="0.3">
      <c r="A5" s="352" t="s">
        <v>1129</v>
      </c>
      <c r="B5" s="352"/>
      <c r="C5" s="352"/>
      <c r="D5" s="352"/>
    </row>
    <row r="6" spans="1:4" ht="62.1" customHeight="1" x14ac:dyDescent="0.3">
      <c r="A6" s="351" t="s">
        <v>1130</v>
      </c>
      <c r="B6" s="351"/>
      <c r="C6" s="351"/>
      <c r="D6" s="351"/>
    </row>
    <row r="7" spans="1:4" ht="35.1" customHeight="1" x14ac:dyDescent="0.3">
      <c r="A7" s="351" t="s">
        <v>1131</v>
      </c>
      <c r="B7" s="351"/>
      <c r="C7" s="351"/>
      <c r="D7" s="351"/>
    </row>
    <row r="8" spans="1:4" ht="57" customHeight="1" x14ac:dyDescent="0.3">
      <c r="A8" s="352" t="s">
        <v>1132</v>
      </c>
      <c r="B8" s="352"/>
      <c r="C8" s="352"/>
      <c r="D8" s="352"/>
    </row>
    <row r="9" spans="1:4" ht="40.5" customHeight="1" x14ac:dyDescent="0.3">
      <c r="A9" s="353" t="s">
        <v>1133</v>
      </c>
      <c r="B9" s="353"/>
      <c r="C9" s="353"/>
      <c r="D9" s="353"/>
    </row>
    <row r="10" spans="1:4" ht="43.5" customHeight="1" x14ac:dyDescent="0.3">
      <c r="A10" s="353" t="s">
        <v>1134</v>
      </c>
      <c r="B10" s="353"/>
      <c r="C10" s="353"/>
      <c r="D10" s="353"/>
    </row>
    <row r="11" spans="1:4" ht="29.4" customHeight="1" x14ac:dyDescent="0.3">
      <c r="A11" s="354" t="s">
        <v>1135</v>
      </c>
      <c r="B11" s="354"/>
      <c r="C11" s="354"/>
      <c r="D11" s="354"/>
    </row>
    <row r="12" spans="1:4" ht="18.600000000000001" customHeight="1" x14ac:dyDescent="0.3">
      <c r="A12" s="354" t="s">
        <v>1136</v>
      </c>
      <c r="B12" s="354"/>
      <c r="C12" s="354"/>
      <c r="D12" s="354"/>
    </row>
    <row r="13" spans="1:4" ht="20.100000000000001" customHeight="1" x14ac:dyDescent="0.3">
      <c r="A13" s="292" t="s">
        <v>1137</v>
      </c>
      <c r="B13" s="293"/>
      <c r="C13" s="293"/>
      <c r="D13" s="294"/>
    </row>
    <row r="14" spans="1:4" x14ac:dyDescent="0.3">
      <c r="A14" s="48" t="s">
        <v>1138</v>
      </c>
      <c r="B14" s="304" t="s">
        <v>1139</v>
      </c>
      <c r="C14" s="304" t="s">
        <v>1140</v>
      </c>
      <c r="D14" s="304"/>
    </row>
    <row r="15" spans="1:4" x14ac:dyDescent="0.3">
      <c r="A15" s="49" t="s">
        <v>1141</v>
      </c>
      <c r="B15" s="305"/>
      <c r="C15" s="339" t="s">
        <v>1142</v>
      </c>
      <c r="D15" s="339"/>
    </row>
    <row r="16" spans="1:4" ht="92.1" customHeight="1" x14ac:dyDescent="0.3">
      <c r="A16" s="50"/>
      <c r="B16" s="306"/>
      <c r="C16" s="341" t="s">
        <v>1143</v>
      </c>
      <c r="D16" s="341"/>
    </row>
    <row r="17" spans="1:4" x14ac:dyDescent="0.3">
      <c r="A17" s="48" t="s">
        <v>1144</v>
      </c>
      <c r="B17" s="304" t="s">
        <v>1145</v>
      </c>
      <c r="C17" s="348" t="s">
        <v>1140</v>
      </c>
      <c r="D17" s="325"/>
    </row>
    <row r="18" spans="1:4" ht="15.6" x14ac:dyDescent="0.3">
      <c r="A18" s="49" t="s">
        <v>1141</v>
      </c>
      <c r="B18" s="305"/>
      <c r="C18" s="344" t="s">
        <v>1142</v>
      </c>
      <c r="D18" s="345"/>
    </row>
    <row r="19" spans="1:4" ht="15.6" x14ac:dyDescent="0.3">
      <c r="A19" s="51"/>
      <c r="B19" s="305"/>
      <c r="C19" s="344" t="s">
        <v>1146</v>
      </c>
      <c r="D19" s="345"/>
    </row>
    <row r="20" spans="1:4" ht="14.4" customHeight="1" x14ac:dyDescent="0.3">
      <c r="A20" s="52"/>
      <c r="B20" s="305"/>
      <c r="C20" s="349" t="s">
        <v>1147</v>
      </c>
      <c r="D20" s="350"/>
    </row>
    <row r="21" spans="1:4" ht="14.4" customHeight="1" x14ac:dyDescent="0.3">
      <c r="A21" s="52"/>
      <c r="B21" s="305"/>
      <c r="C21" s="349"/>
      <c r="D21" s="350"/>
    </row>
    <row r="22" spans="1:4" ht="15.6" x14ac:dyDescent="0.3">
      <c r="A22" s="52"/>
      <c r="B22" s="305"/>
      <c r="C22" s="344" t="s">
        <v>1148</v>
      </c>
      <c r="D22" s="345"/>
    </row>
    <row r="23" spans="1:4" ht="15.6" customHeight="1" x14ac:dyDescent="0.3">
      <c r="A23" s="52"/>
      <c r="B23" s="305"/>
      <c r="C23" s="344" t="s">
        <v>1149</v>
      </c>
      <c r="D23" s="345"/>
    </row>
    <row r="24" spans="1:4" x14ac:dyDescent="0.3">
      <c r="A24" s="53"/>
      <c r="B24" s="306"/>
      <c r="C24" s="46"/>
      <c r="D24" s="47"/>
    </row>
    <row r="25" spans="1:4" x14ac:dyDescent="0.3">
      <c r="A25" s="48" t="s">
        <v>1150</v>
      </c>
      <c r="B25" s="304" t="s">
        <v>1151</v>
      </c>
      <c r="C25" s="304" t="s">
        <v>1152</v>
      </c>
      <c r="D25" s="304"/>
    </row>
    <row r="26" spans="1:4" x14ac:dyDescent="0.3">
      <c r="A26" s="49" t="s">
        <v>1153</v>
      </c>
      <c r="B26" s="305"/>
      <c r="C26" s="339" t="s">
        <v>1154</v>
      </c>
      <c r="D26" s="339"/>
    </row>
    <row r="27" spans="1:4" ht="14.4" customHeight="1" x14ac:dyDescent="0.3">
      <c r="A27" s="52"/>
      <c r="B27" s="305"/>
      <c r="C27" s="346" t="s">
        <v>1155</v>
      </c>
      <c r="D27" s="347"/>
    </row>
    <row r="28" spans="1:4" x14ac:dyDescent="0.3">
      <c r="A28" s="52"/>
      <c r="B28" s="305"/>
      <c r="C28" s="339" t="s">
        <v>1156</v>
      </c>
      <c r="D28" s="339"/>
    </row>
    <row r="29" spans="1:4" x14ac:dyDescent="0.3">
      <c r="A29" s="52"/>
      <c r="B29" s="305"/>
      <c r="C29" s="305" t="s">
        <v>1157</v>
      </c>
      <c r="D29" s="305"/>
    </row>
    <row r="30" spans="1:4" x14ac:dyDescent="0.3">
      <c r="A30" s="52"/>
      <c r="B30" s="305"/>
      <c r="C30" s="339" t="s">
        <v>1158</v>
      </c>
      <c r="D30" s="339"/>
    </row>
    <row r="31" spans="1:4" x14ac:dyDescent="0.3">
      <c r="A31" s="52"/>
      <c r="B31" s="305"/>
      <c r="C31" s="346" t="s">
        <v>1159</v>
      </c>
      <c r="D31" s="347"/>
    </row>
    <row r="32" spans="1:4" x14ac:dyDescent="0.3">
      <c r="A32" s="52"/>
      <c r="B32" s="305"/>
      <c r="C32" s="339" t="s">
        <v>1160</v>
      </c>
      <c r="D32" s="339"/>
    </row>
    <row r="33" spans="1:4" x14ac:dyDescent="0.3">
      <c r="A33" s="52"/>
      <c r="B33" s="305"/>
      <c r="C33" s="339" t="s">
        <v>1161</v>
      </c>
      <c r="D33" s="339"/>
    </row>
    <row r="34" spans="1:4" x14ac:dyDescent="0.3">
      <c r="A34" s="52"/>
      <c r="B34" s="305"/>
      <c r="C34" s="339"/>
      <c r="D34" s="339"/>
    </row>
    <row r="35" spans="1:4" x14ac:dyDescent="0.3">
      <c r="A35" s="53"/>
      <c r="B35" s="306"/>
      <c r="C35" s="341"/>
      <c r="D35" s="341"/>
    </row>
    <row r="36" spans="1:4" ht="20.100000000000001" customHeight="1" x14ac:dyDescent="0.3">
      <c r="A36" s="56" t="s">
        <v>1162</v>
      </c>
      <c r="B36" s="304" t="s">
        <v>529</v>
      </c>
      <c r="C36" s="338" t="s">
        <v>1163</v>
      </c>
      <c r="D36" s="338"/>
    </row>
    <row r="37" spans="1:4" x14ac:dyDescent="0.3">
      <c r="A37" s="57" t="s">
        <v>1164</v>
      </c>
      <c r="B37" s="305"/>
      <c r="C37" s="339" t="s">
        <v>1165</v>
      </c>
      <c r="D37" s="339"/>
    </row>
    <row r="38" spans="1:4" ht="14.4" customHeight="1" x14ac:dyDescent="0.3">
      <c r="B38" s="305"/>
      <c r="C38" s="340"/>
      <c r="D38" s="340"/>
    </row>
    <row r="39" spans="1:4" x14ac:dyDescent="0.3">
      <c r="A39" s="58"/>
      <c r="B39" s="305"/>
      <c r="C39" s="305" t="s">
        <v>1166</v>
      </c>
      <c r="D39" s="305"/>
    </row>
    <row r="40" spans="1:4" x14ac:dyDescent="0.3">
      <c r="A40" s="58"/>
      <c r="B40" s="305"/>
      <c r="C40" s="305"/>
      <c r="D40" s="305"/>
    </row>
    <row r="41" spans="1:4" x14ac:dyDescent="0.3">
      <c r="A41" s="58"/>
      <c r="B41" s="305"/>
      <c r="C41" s="339" t="s">
        <v>1167</v>
      </c>
      <c r="D41" s="339"/>
    </row>
    <row r="42" spans="1:4" x14ac:dyDescent="0.3">
      <c r="A42" s="58"/>
      <c r="B42" s="305"/>
      <c r="C42" s="305" t="s">
        <v>1168</v>
      </c>
      <c r="D42" s="305"/>
    </row>
    <row r="43" spans="1:4" x14ac:dyDescent="0.3">
      <c r="A43" s="58"/>
      <c r="B43" s="305"/>
      <c r="C43" s="305"/>
      <c r="D43" s="305"/>
    </row>
    <row r="44" spans="1:4" x14ac:dyDescent="0.3">
      <c r="A44" s="58"/>
      <c r="B44" s="305"/>
      <c r="C44" s="339" t="s">
        <v>1169</v>
      </c>
      <c r="D44" s="339"/>
    </row>
    <row r="45" spans="1:4" x14ac:dyDescent="0.3">
      <c r="A45" s="58"/>
      <c r="B45" s="305"/>
      <c r="C45" s="339"/>
      <c r="D45" s="339"/>
    </row>
    <row r="46" spans="1:4" x14ac:dyDescent="0.3">
      <c r="A46" s="58"/>
      <c r="B46" s="305"/>
      <c r="C46" s="305" t="s">
        <v>1170</v>
      </c>
      <c r="D46" s="305"/>
    </row>
    <row r="47" spans="1:4" x14ac:dyDescent="0.3">
      <c r="A47" s="58"/>
      <c r="B47" s="305"/>
      <c r="C47" s="305"/>
      <c r="D47" s="305"/>
    </row>
    <row r="48" spans="1:4" x14ac:dyDescent="0.3">
      <c r="A48" s="59"/>
      <c r="B48" s="306"/>
      <c r="C48" s="341" t="s">
        <v>1171</v>
      </c>
      <c r="D48" s="341"/>
    </row>
    <row r="49" spans="1:4" ht="27.9" customHeight="1" x14ac:dyDescent="0.3">
      <c r="A49" s="48" t="s">
        <v>1172</v>
      </c>
      <c r="B49" s="304" t="s">
        <v>527</v>
      </c>
      <c r="C49" s="342" t="s">
        <v>1163</v>
      </c>
      <c r="D49" s="343"/>
    </row>
    <row r="50" spans="1:4" ht="15.6" x14ac:dyDescent="0.3">
      <c r="A50" s="49" t="s">
        <v>1173</v>
      </c>
      <c r="B50" s="305"/>
      <c r="C50" s="344" t="s">
        <v>1165</v>
      </c>
      <c r="D50" s="345"/>
    </row>
    <row r="51" spans="1:4" x14ac:dyDescent="0.3">
      <c r="A51" s="54"/>
      <c r="B51" s="305"/>
      <c r="C51" s="313" t="s">
        <v>1174</v>
      </c>
      <c r="D51" s="314"/>
    </row>
    <row r="52" spans="1:4" x14ac:dyDescent="0.3">
      <c r="A52" s="54"/>
      <c r="B52" s="305"/>
      <c r="C52" s="313"/>
      <c r="D52" s="314"/>
    </row>
    <row r="53" spans="1:4" ht="18" customHeight="1" x14ac:dyDescent="0.3">
      <c r="A53" s="51"/>
      <c r="B53" s="305"/>
      <c r="C53" s="344" t="s">
        <v>1175</v>
      </c>
      <c r="D53" s="345"/>
    </row>
    <row r="54" spans="1:4" ht="14.4" customHeight="1" x14ac:dyDescent="0.3">
      <c r="A54" s="51"/>
      <c r="B54" s="305"/>
      <c r="C54" s="210"/>
      <c r="D54" s="211"/>
    </row>
    <row r="55" spans="1:4" ht="14.4" customHeight="1" x14ac:dyDescent="0.3">
      <c r="A55" s="51"/>
      <c r="B55" s="305"/>
      <c r="C55" s="313" t="s">
        <v>1170</v>
      </c>
      <c r="D55" s="314"/>
    </row>
    <row r="56" spans="1:4" ht="15.6" customHeight="1" x14ac:dyDescent="0.3">
      <c r="A56" s="54"/>
      <c r="B56" s="305"/>
      <c r="C56" s="313"/>
      <c r="D56" s="314"/>
    </row>
    <row r="57" spans="1:4" ht="15.6" x14ac:dyDescent="0.3">
      <c r="A57" s="55"/>
      <c r="B57" s="306"/>
      <c r="C57" s="329" t="s">
        <v>1176</v>
      </c>
      <c r="D57" s="330"/>
    </row>
    <row r="58" spans="1:4" ht="27.9" customHeight="1" x14ac:dyDescent="0.3">
      <c r="A58" s="48" t="s">
        <v>1177</v>
      </c>
      <c r="B58" s="304" t="s">
        <v>1178</v>
      </c>
      <c r="C58" s="338" t="s">
        <v>1163</v>
      </c>
      <c r="D58" s="338"/>
    </row>
    <row r="59" spans="1:4" x14ac:dyDescent="0.3">
      <c r="A59" s="49" t="s">
        <v>1179</v>
      </c>
      <c r="B59" s="305"/>
      <c r="C59" s="339" t="s">
        <v>1165</v>
      </c>
      <c r="D59" s="339"/>
    </row>
    <row r="60" spans="1:4" ht="14.4" customHeight="1" x14ac:dyDescent="0.3">
      <c r="A60" s="51"/>
      <c r="B60" s="305"/>
      <c r="C60" s="340"/>
      <c r="D60" s="340"/>
    </row>
    <row r="61" spans="1:4" x14ac:dyDescent="0.3">
      <c r="A61" s="54"/>
      <c r="B61" s="305"/>
      <c r="C61" s="305" t="s">
        <v>1166</v>
      </c>
      <c r="D61" s="305"/>
    </row>
    <row r="62" spans="1:4" x14ac:dyDescent="0.3">
      <c r="A62" s="54"/>
      <c r="B62" s="305"/>
      <c r="C62" s="339" t="s">
        <v>1180</v>
      </c>
      <c r="D62" s="339"/>
    </row>
    <row r="63" spans="1:4" x14ac:dyDescent="0.3">
      <c r="A63" s="54"/>
      <c r="B63" s="305"/>
      <c r="C63" s="313" t="s">
        <v>1168</v>
      </c>
      <c r="D63" s="314"/>
    </row>
    <row r="64" spans="1:4" x14ac:dyDescent="0.3">
      <c r="A64" s="54"/>
      <c r="B64" s="305"/>
      <c r="C64" s="313"/>
      <c r="D64" s="314"/>
    </row>
    <row r="65" spans="1:4" x14ac:dyDescent="0.3">
      <c r="A65" s="54"/>
      <c r="B65" s="305"/>
      <c r="C65" s="339" t="s">
        <v>1180</v>
      </c>
      <c r="D65" s="339"/>
    </row>
    <row r="66" spans="1:4" ht="14.4" customHeight="1" x14ac:dyDescent="0.3">
      <c r="A66" s="54"/>
      <c r="B66" s="305"/>
      <c r="C66" s="313" t="s">
        <v>1170</v>
      </c>
      <c r="D66" s="314"/>
    </row>
    <row r="67" spans="1:4" x14ac:dyDescent="0.3">
      <c r="A67" s="54"/>
      <c r="B67" s="305"/>
      <c r="C67" s="313"/>
      <c r="D67" s="314"/>
    </row>
    <row r="68" spans="1:4" x14ac:dyDescent="0.3">
      <c r="A68" s="55"/>
      <c r="B68" s="306"/>
      <c r="C68" s="341" t="s">
        <v>1180</v>
      </c>
      <c r="D68" s="341"/>
    </row>
    <row r="69" spans="1:4" x14ac:dyDescent="0.3">
      <c r="A69" s="48" t="s">
        <v>1181</v>
      </c>
      <c r="B69" s="304" t="s">
        <v>1182</v>
      </c>
      <c r="C69" s="327" t="s">
        <v>1165</v>
      </c>
      <c r="D69" s="328"/>
    </row>
    <row r="70" spans="1:4" x14ac:dyDescent="0.3">
      <c r="A70" s="49" t="s">
        <v>1183</v>
      </c>
      <c r="B70" s="305"/>
      <c r="C70" s="86"/>
      <c r="D70" s="87"/>
    </row>
    <row r="71" spans="1:4" ht="14.4" customHeight="1" x14ac:dyDescent="0.3">
      <c r="A71" s="60" t="s">
        <v>1184</v>
      </c>
      <c r="B71" s="305"/>
      <c r="C71" s="305" t="s">
        <v>1166</v>
      </c>
      <c r="D71" s="305"/>
    </row>
    <row r="72" spans="1:4" ht="14.4" customHeight="1" x14ac:dyDescent="0.3">
      <c r="A72" s="51"/>
      <c r="B72" s="305"/>
      <c r="C72" s="309" t="s">
        <v>1185</v>
      </c>
      <c r="D72" s="310"/>
    </row>
    <row r="73" spans="1:4" x14ac:dyDescent="0.3">
      <c r="A73" s="54"/>
      <c r="B73" s="305"/>
      <c r="C73" s="309" t="s">
        <v>1168</v>
      </c>
      <c r="D73" s="310"/>
    </row>
    <row r="74" spans="1:4" x14ac:dyDescent="0.3">
      <c r="A74" s="54"/>
      <c r="B74" s="305"/>
      <c r="C74" s="336"/>
      <c r="D74" s="337"/>
    </row>
    <row r="75" spans="1:4" x14ac:dyDescent="0.3">
      <c r="A75" s="54"/>
      <c r="B75" s="305"/>
      <c r="C75" s="309" t="s">
        <v>1170</v>
      </c>
      <c r="D75" s="310"/>
    </row>
    <row r="76" spans="1:4" x14ac:dyDescent="0.3">
      <c r="A76" s="54"/>
      <c r="B76" s="305"/>
      <c r="C76" s="309" t="s">
        <v>1186</v>
      </c>
      <c r="D76" s="310"/>
    </row>
    <row r="77" spans="1:4" x14ac:dyDescent="0.3">
      <c r="A77" s="54"/>
      <c r="B77" s="305"/>
      <c r="C77" s="309" t="s">
        <v>1187</v>
      </c>
      <c r="D77" s="310"/>
    </row>
    <row r="78" spans="1:4" x14ac:dyDescent="0.3">
      <c r="A78" s="54"/>
      <c r="B78" s="305"/>
      <c r="C78" s="309" t="s">
        <v>1188</v>
      </c>
      <c r="D78" s="310"/>
    </row>
    <row r="79" spans="1:4" x14ac:dyDescent="0.3">
      <c r="A79" s="54"/>
      <c r="B79" s="305"/>
      <c r="C79" s="311" t="s">
        <v>1189</v>
      </c>
      <c r="D79" s="312"/>
    </row>
    <row r="80" spans="1:4" x14ac:dyDescent="0.3">
      <c r="A80" s="55"/>
      <c r="B80" s="306"/>
      <c r="C80" s="315"/>
      <c r="D80" s="316"/>
    </row>
    <row r="81" spans="1:4" ht="51" customHeight="1" x14ac:dyDescent="0.3">
      <c r="A81" s="65" t="s">
        <v>1190</v>
      </c>
      <c r="B81" s="331" t="s">
        <v>1191</v>
      </c>
      <c r="C81" s="327" t="s">
        <v>1165</v>
      </c>
      <c r="D81" s="328"/>
    </row>
    <row r="82" spans="1:4" x14ac:dyDescent="0.3">
      <c r="A82" s="49" t="s">
        <v>1192</v>
      </c>
      <c r="B82" s="332"/>
      <c r="C82" s="77"/>
      <c r="D82" s="78"/>
    </row>
    <row r="83" spans="1:4" ht="14.4" customHeight="1" x14ac:dyDescent="0.3">
      <c r="A83" s="60" t="s">
        <v>1184</v>
      </c>
      <c r="B83" s="332"/>
      <c r="C83" s="305" t="s">
        <v>1166</v>
      </c>
      <c r="D83" s="305"/>
    </row>
    <row r="84" spans="1:4" ht="14.4" customHeight="1" x14ac:dyDescent="0.3">
      <c r="A84" s="51"/>
      <c r="B84" s="332"/>
      <c r="C84" s="334" t="s">
        <v>1185</v>
      </c>
      <c r="D84" s="335"/>
    </row>
    <row r="85" spans="1:4" ht="14.4" customHeight="1" x14ac:dyDescent="0.3">
      <c r="A85" s="66"/>
      <c r="B85" s="332"/>
      <c r="C85" s="309" t="s">
        <v>1168</v>
      </c>
      <c r="D85" s="310"/>
    </row>
    <row r="86" spans="1:4" x14ac:dyDescent="0.3">
      <c r="A86" s="66"/>
      <c r="B86" s="332"/>
      <c r="C86" s="89"/>
      <c r="D86" s="90"/>
    </row>
    <row r="87" spans="1:4" ht="14.4" customHeight="1" x14ac:dyDescent="0.3">
      <c r="A87" s="66"/>
      <c r="B87" s="332"/>
      <c r="C87" s="309" t="s">
        <v>1170</v>
      </c>
      <c r="D87" s="310"/>
    </row>
    <row r="88" spans="1:4" x14ac:dyDescent="0.3">
      <c r="A88" s="66"/>
      <c r="B88" s="332"/>
      <c r="C88" s="309" t="s">
        <v>1193</v>
      </c>
      <c r="D88" s="310"/>
    </row>
    <row r="89" spans="1:4" x14ac:dyDescent="0.3">
      <c r="A89" s="66"/>
      <c r="B89" s="332"/>
      <c r="C89" s="309" t="s">
        <v>1187</v>
      </c>
      <c r="D89" s="310"/>
    </row>
    <row r="90" spans="1:4" x14ac:dyDescent="0.3">
      <c r="A90" s="66"/>
      <c r="B90" s="332"/>
      <c r="C90" s="309" t="s">
        <v>1188</v>
      </c>
      <c r="D90" s="310"/>
    </row>
    <row r="91" spans="1:4" x14ac:dyDescent="0.3">
      <c r="A91" s="67"/>
      <c r="B91" s="333"/>
      <c r="C91" s="323" t="s">
        <v>1194</v>
      </c>
      <c r="D91" s="324"/>
    </row>
    <row r="92" spans="1:4" ht="42" customHeight="1" x14ac:dyDescent="0.3">
      <c r="A92" s="48" t="s">
        <v>1195</v>
      </c>
      <c r="B92" s="325" t="s">
        <v>1196</v>
      </c>
      <c r="C92" s="327" t="s">
        <v>1165</v>
      </c>
      <c r="D92" s="328"/>
    </row>
    <row r="93" spans="1:4" x14ac:dyDescent="0.3">
      <c r="A93" s="68"/>
      <c r="B93" s="314"/>
      <c r="C93" s="79"/>
      <c r="D93" s="80"/>
    </row>
    <row r="94" spans="1:4" ht="14.4" customHeight="1" x14ac:dyDescent="0.3">
      <c r="A94" s="49" t="s">
        <v>1197</v>
      </c>
      <c r="B94" s="314"/>
      <c r="C94" s="305" t="s">
        <v>1166</v>
      </c>
      <c r="D94" s="305"/>
    </row>
    <row r="95" spans="1:4" ht="14.4" customHeight="1" x14ac:dyDescent="0.3">
      <c r="A95" s="51"/>
      <c r="B95" s="314"/>
      <c r="C95" s="79"/>
      <c r="D95" s="80"/>
    </row>
    <row r="96" spans="1:4" x14ac:dyDescent="0.3">
      <c r="A96" s="54"/>
      <c r="B96" s="314"/>
      <c r="C96" s="309" t="s">
        <v>1185</v>
      </c>
      <c r="D96" s="310"/>
    </row>
    <row r="97" spans="1:4" x14ac:dyDescent="0.3">
      <c r="A97" s="54"/>
      <c r="B97" s="314"/>
      <c r="C97" s="79"/>
      <c r="D97" s="80"/>
    </row>
    <row r="98" spans="1:4" ht="14.4" customHeight="1" x14ac:dyDescent="0.3">
      <c r="A98" s="54"/>
      <c r="B98" s="314"/>
      <c r="C98" s="313" t="s">
        <v>1168</v>
      </c>
      <c r="D98" s="314"/>
    </row>
    <row r="99" spans="1:4" x14ac:dyDescent="0.3">
      <c r="A99" s="54"/>
      <c r="B99" s="314"/>
      <c r="C99" s="81"/>
      <c r="D99" s="82"/>
    </row>
    <row r="100" spans="1:4" ht="14.4" customHeight="1" x14ac:dyDescent="0.3">
      <c r="A100" s="54"/>
      <c r="B100" s="314"/>
      <c r="C100" s="313" t="s">
        <v>1170</v>
      </c>
      <c r="D100" s="314"/>
    </row>
    <row r="101" spans="1:4" ht="15.6" x14ac:dyDescent="0.3">
      <c r="A101" s="55"/>
      <c r="B101" s="326"/>
      <c r="C101" s="329" t="s">
        <v>1194</v>
      </c>
      <c r="D101" s="330"/>
    </row>
    <row r="102" spans="1:4" ht="14.4" customHeight="1" x14ac:dyDescent="0.3">
      <c r="A102" s="65" t="s">
        <v>1198</v>
      </c>
      <c r="B102" s="317" t="s">
        <v>442</v>
      </c>
      <c r="C102" s="75"/>
      <c r="D102" s="76"/>
    </row>
    <row r="103" spans="1:4" ht="14.4" customHeight="1" x14ac:dyDescent="0.3">
      <c r="A103" s="51"/>
      <c r="B103" s="318"/>
      <c r="C103" s="311" t="s">
        <v>1199</v>
      </c>
      <c r="D103" s="312"/>
    </row>
    <row r="104" spans="1:4" x14ac:dyDescent="0.3">
      <c r="A104" s="85"/>
      <c r="B104" s="318"/>
      <c r="C104" s="311"/>
      <c r="D104" s="312"/>
    </row>
    <row r="105" spans="1:4" ht="55.2" x14ac:dyDescent="0.3">
      <c r="A105" s="84"/>
      <c r="B105" s="83" t="s">
        <v>1200</v>
      </c>
      <c r="C105" s="309" t="s">
        <v>1201</v>
      </c>
      <c r="D105" s="319"/>
    </row>
    <row r="106" spans="1:4" ht="14.4" customHeight="1" x14ac:dyDescent="0.3">
      <c r="A106" s="65" t="s">
        <v>1202</v>
      </c>
      <c r="B106" s="317" t="s">
        <v>433</v>
      </c>
      <c r="C106" s="320" t="s">
        <v>1203</v>
      </c>
      <c r="D106" s="320"/>
    </row>
    <row r="107" spans="1:4" ht="44.4" customHeight="1" x14ac:dyDescent="0.3">
      <c r="A107" s="51"/>
      <c r="B107" s="318"/>
      <c r="C107" s="321" t="s">
        <v>1204</v>
      </c>
      <c r="D107" s="321"/>
    </row>
    <row r="108" spans="1:4" ht="55.2" x14ac:dyDescent="0.3">
      <c r="A108" s="84"/>
      <c r="B108" s="83" t="s">
        <v>1200</v>
      </c>
      <c r="C108" s="322"/>
      <c r="D108" s="322"/>
    </row>
    <row r="109" spans="1:4" x14ac:dyDescent="0.3">
      <c r="A109" s="48" t="s">
        <v>1205</v>
      </c>
      <c r="B109" s="304" t="s">
        <v>1206</v>
      </c>
      <c r="C109" s="307"/>
      <c r="D109" s="308"/>
    </row>
    <row r="110" spans="1:4" x14ac:dyDescent="0.3">
      <c r="A110" s="68"/>
      <c r="B110" s="305"/>
      <c r="C110" s="305" t="s">
        <v>1166</v>
      </c>
      <c r="D110" s="305"/>
    </row>
    <row r="111" spans="1:4" x14ac:dyDescent="0.3">
      <c r="A111" s="49" t="s">
        <v>1207</v>
      </c>
      <c r="B111" s="305"/>
      <c r="C111" s="309" t="s">
        <v>1185</v>
      </c>
      <c r="D111" s="310"/>
    </row>
    <row r="112" spans="1:4" x14ac:dyDescent="0.3">
      <c r="A112" s="88"/>
      <c r="B112" s="305"/>
      <c r="C112" s="311" t="s">
        <v>1208</v>
      </c>
      <c r="D112" s="312"/>
    </row>
    <row r="113" spans="1:4" ht="14.4" customHeight="1" x14ac:dyDescent="0.3">
      <c r="A113" s="51"/>
      <c r="B113" s="305"/>
      <c r="C113" s="313" t="s">
        <v>1168</v>
      </c>
      <c r="D113" s="314"/>
    </row>
    <row r="114" spans="1:4" ht="14.4" customHeight="1" x14ac:dyDescent="0.3">
      <c r="A114" s="54"/>
      <c r="B114" s="305"/>
      <c r="C114" s="313" t="s">
        <v>1170</v>
      </c>
      <c r="D114" s="314"/>
    </row>
    <row r="115" spans="1:4" x14ac:dyDescent="0.3">
      <c r="A115" s="55"/>
      <c r="B115" s="306"/>
      <c r="C115" s="315" t="s">
        <v>1209</v>
      </c>
      <c r="D115" s="316"/>
    </row>
    <row r="116" spans="1:4" ht="28.8" x14ac:dyDescent="0.3">
      <c r="A116" s="292" t="s">
        <v>1210</v>
      </c>
      <c r="B116" s="293"/>
      <c r="C116" s="293"/>
      <c r="D116" s="294"/>
    </row>
    <row r="117" spans="1:4" x14ac:dyDescent="0.3">
      <c r="A117" s="62" t="s">
        <v>1211</v>
      </c>
      <c r="B117" s="62" t="s">
        <v>1212</v>
      </c>
      <c r="C117" s="295" t="s">
        <v>1213</v>
      </c>
      <c r="D117" s="296"/>
    </row>
    <row r="118" spans="1:4" ht="45.6" customHeight="1" x14ac:dyDescent="0.3">
      <c r="A118" s="92" t="s">
        <v>610</v>
      </c>
      <c r="B118" s="92" t="s">
        <v>1214</v>
      </c>
      <c r="C118" s="297" t="s">
        <v>1215</v>
      </c>
      <c r="D118" s="297"/>
    </row>
    <row r="119" spans="1:4" ht="47.4" customHeight="1" x14ac:dyDescent="0.3">
      <c r="A119" s="98" t="s">
        <v>625</v>
      </c>
      <c r="B119" s="93" t="s">
        <v>1216</v>
      </c>
      <c r="C119" s="297"/>
      <c r="D119" s="297"/>
    </row>
    <row r="120" spans="1:4" ht="28.8" x14ac:dyDescent="0.3">
      <c r="A120" s="298" t="s">
        <v>1217</v>
      </c>
      <c r="B120" s="299"/>
      <c r="C120" s="299"/>
      <c r="D120" s="299"/>
    </row>
    <row r="121" spans="1:4" x14ac:dyDescent="0.3">
      <c r="A121" s="286" t="s">
        <v>793</v>
      </c>
      <c r="B121" s="286" t="s">
        <v>791</v>
      </c>
      <c r="C121" s="301" t="s">
        <v>1218</v>
      </c>
      <c r="D121" s="301"/>
    </row>
    <row r="122" spans="1:4" x14ac:dyDescent="0.3">
      <c r="A122" s="286"/>
      <c r="B122" s="286"/>
      <c r="C122" s="302" t="s">
        <v>1219</v>
      </c>
      <c r="D122" s="302"/>
    </row>
    <row r="123" spans="1:4" x14ac:dyDescent="0.3">
      <c r="A123" s="286"/>
      <c r="B123" s="286"/>
      <c r="C123" s="302" t="s">
        <v>1220</v>
      </c>
      <c r="D123" s="302"/>
    </row>
    <row r="124" spans="1:4" ht="24.6" customHeight="1" x14ac:dyDescent="0.3">
      <c r="A124" s="300"/>
      <c r="B124" s="300"/>
      <c r="C124" s="303" t="s">
        <v>1221</v>
      </c>
      <c r="D124" s="303"/>
    </row>
    <row r="125" spans="1:4" ht="24.6" customHeight="1" x14ac:dyDescent="0.3">
      <c r="A125" s="264" t="s">
        <v>1222</v>
      </c>
      <c r="B125" s="264"/>
      <c r="C125" s="264"/>
      <c r="D125" s="264"/>
    </row>
    <row r="126" spans="1:4" ht="50.4" customHeight="1" x14ac:dyDescent="0.3">
      <c r="A126" s="97" t="s">
        <v>453</v>
      </c>
      <c r="B126" s="97" t="s">
        <v>1223</v>
      </c>
      <c r="C126" s="265" t="s">
        <v>1224</v>
      </c>
      <c r="D126" s="265"/>
    </row>
    <row r="127" spans="1:4" ht="52.5" customHeight="1" x14ac:dyDescent="0.3">
      <c r="A127" s="284" t="s">
        <v>1225</v>
      </c>
      <c r="B127" s="284"/>
      <c r="C127" s="284"/>
      <c r="D127" s="284"/>
    </row>
    <row r="128" spans="1:4" x14ac:dyDescent="0.3">
      <c r="A128" s="285" t="s">
        <v>1226</v>
      </c>
      <c r="B128" s="285"/>
      <c r="C128" s="285"/>
      <c r="D128" s="285"/>
    </row>
    <row r="129" spans="1:4" x14ac:dyDescent="0.3">
      <c r="A129" s="286" t="s">
        <v>897</v>
      </c>
      <c r="B129" s="287" t="s">
        <v>1227</v>
      </c>
      <c r="C129" s="269" t="s">
        <v>1228</v>
      </c>
      <c r="D129" s="270"/>
    </row>
    <row r="130" spans="1:4" ht="14.4" customHeight="1" x14ac:dyDescent="0.3">
      <c r="A130" s="286"/>
      <c r="B130" s="287"/>
      <c r="C130" s="282"/>
      <c r="D130" s="283"/>
    </row>
    <row r="131" spans="1:4" ht="14.4" customHeight="1" x14ac:dyDescent="0.3">
      <c r="A131" s="266" t="s">
        <v>875</v>
      </c>
      <c r="B131" s="266" t="s">
        <v>1229</v>
      </c>
      <c r="C131" s="269" t="s">
        <v>1230</v>
      </c>
      <c r="D131" s="270"/>
    </row>
    <row r="132" spans="1:4" x14ac:dyDescent="0.3">
      <c r="A132" s="267"/>
      <c r="B132" s="267"/>
      <c r="C132" s="271" t="s">
        <v>1231</v>
      </c>
      <c r="D132" s="272"/>
    </row>
    <row r="133" spans="1:4" x14ac:dyDescent="0.3">
      <c r="A133" s="267"/>
      <c r="B133" s="267"/>
      <c r="C133" s="271" t="s">
        <v>1232</v>
      </c>
      <c r="D133" s="272"/>
    </row>
    <row r="134" spans="1:4" x14ac:dyDescent="0.3">
      <c r="A134" s="267"/>
      <c r="B134" s="267"/>
      <c r="C134" s="271" t="s">
        <v>1233</v>
      </c>
      <c r="D134" s="272"/>
    </row>
    <row r="135" spans="1:4" x14ac:dyDescent="0.3">
      <c r="A135" s="267"/>
      <c r="B135" s="267"/>
      <c r="C135" s="271" t="s">
        <v>1234</v>
      </c>
      <c r="D135" s="272"/>
    </row>
    <row r="136" spans="1:4" x14ac:dyDescent="0.3">
      <c r="A136" s="267"/>
      <c r="B136" s="267"/>
      <c r="C136" s="271" t="s">
        <v>1235</v>
      </c>
      <c r="D136" s="272"/>
    </row>
    <row r="137" spans="1:4" x14ac:dyDescent="0.3">
      <c r="A137" s="267"/>
      <c r="B137" s="267"/>
      <c r="C137" s="288" t="s">
        <v>1236</v>
      </c>
      <c r="D137" s="289"/>
    </row>
    <row r="138" spans="1:4" x14ac:dyDescent="0.3">
      <c r="A138" s="268"/>
      <c r="B138" s="268"/>
      <c r="C138" s="290" t="s">
        <v>1237</v>
      </c>
      <c r="D138" s="291"/>
    </row>
    <row r="139" spans="1:4" ht="14.4" customHeight="1" x14ac:dyDescent="0.3">
      <c r="A139" s="266" t="s">
        <v>937</v>
      </c>
      <c r="B139" s="266" t="s">
        <v>1238</v>
      </c>
      <c r="C139" s="269" t="s">
        <v>1239</v>
      </c>
      <c r="D139" s="270"/>
    </row>
    <row r="140" spans="1:4" x14ac:dyDescent="0.3">
      <c r="A140" s="267"/>
      <c r="B140" s="267"/>
      <c r="C140" s="271" t="s">
        <v>1231</v>
      </c>
      <c r="D140" s="272"/>
    </row>
    <row r="141" spans="1:4" ht="14.4" customHeight="1" x14ac:dyDescent="0.3">
      <c r="A141" s="267"/>
      <c r="B141" s="267"/>
      <c r="C141" s="271" t="s">
        <v>1240</v>
      </c>
      <c r="D141" s="272"/>
    </row>
    <row r="142" spans="1:4" x14ac:dyDescent="0.3">
      <c r="A142" s="267"/>
      <c r="B142" s="267"/>
      <c r="C142" s="271" t="s">
        <v>1233</v>
      </c>
      <c r="D142" s="272"/>
    </row>
    <row r="143" spans="1:4" x14ac:dyDescent="0.3">
      <c r="A143" s="267"/>
      <c r="B143" s="267"/>
      <c r="C143" s="271" t="s">
        <v>1234</v>
      </c>
      <c r="D143" s="272"/>
    </row>
    <row r="144" spans="1:4" x14ac:dyDescent="0.3">
      <c r="A144" s="267"/>
      <c r="B144" s="267"/>
      <c r="C144" s="271" t="s">
        <v>1235</v>
      </c>
      <c r="D144" s="272"/>
    </row>
    <row r="145" spans="1:4" ht="14.4" customHeight="1" x14ac:dyDescent="0.3">
      <c r="A145" s="267"/>
      <c r="B145" s="267"/>
      <c r="C145" s="282" t="s">
        <v>1236</v>
      </c>
      <c r="D145" s="283"/>
    </row>
    <row r="146" spans="1:4" ht="17.100000000000001" customHeight="1" x14ac:dyDescent="0.3">
      <c r="A146" s="268"/>
      <c r="B146" s="268"/>
      <c r="C146" s="275" t="s">
        <v>1241</v>
      </c>
      <c r="D146" s="276"/>
    </row>
    <row r="147" spans="1:4" ht="90" customHeight="1" x14ac:dyDescent="0.3">
      <c r="A147" s="209" t="s">
        <v>448</v>
      </c>
      <c r="B147" s="209" t="s">
        <v>1242</v>
      </c>
      <c r="C147" s="269" t="s">
        <v>1243</v>
      </c>
      <c r="D147" s="270"/>
    </row>
    <row r="148" spans="1:4" ht="41.4" x14ac:dyDescent="0.3">
      <c r="A148" s="209" t="s">
        <v>842</v>
      </c>
      <c r="B148" s="41" t="s">
        <v>1244</v>
      </c>
      <c r="C148" s="275" t="s">
        <v>1245</v>
      </c>
      <c r="D148" s="276"/>
    </row>
    <row r="149" spans="1:4" ht="41.4" x14ac:dyDescent="0.3">
      <c r="A149" s="209" t="s">
        <v>797</v>
      </c>
      <c r="B149" s="41" t="s">
        <v>1246</v>
      </c>
      <c r="C149" s="275" t="s">
        <v>1247</v>
      </c>
      <c r="D149" s="276"/>
    </row>
    <row r="150" spans="1:4" ht="28.8" x14ac:dyDescent="0.3">
      <c r="A150" s="277" t="s">
        <v>1248</v>
      </c>
      <c r="B150" s="278"/>
      <c r="C150" s="278"/>
      <c r="D150" s="278"/>
    </row>
    <row r="151" spans="1:4" ht="53.1" customHeight="1" x14ac:dyDescent="0.3">
      <c r="A151" s="209" t="s">
        <v>1249</v>
      </c>
      <c r="B151" s="41" t="s">
        <v>1250</v>
      </c>
      <c r="C151" s="279" t="s">
        <v>1251</v>
      </c>
      <c r="D151" s="279"/>
    </row>
    <row r="152" spans="1:4" ht="39.9" customHeight="1" x14ac:dyDescent="0.3">
      <c r="A152" s="280" t="s">
        <v>1252</v>
      </c>
      <c r="B152" s="280"/>
      <c r="C152" s="280"/>
      <c r="D152" s="280"/>
    </row>
    <row r="153" spans="1:4" ht="24" customHeight="1" thickBot="1" x14ac:dyDescent="0.35">
      <c r="A153" s="281" t="s">
        <v>1253</v>
      </c>
      <c r="B153" s="281"/>
      <c r="C153" s="281"/>
      <c r="D153" s="69"/>
    </row>
    <row r="154" spans="1:4" ht="15" thickBot="1" x14ac:dyDescent="0.35">
      <c r="A154" s="43" t="s">
        <v>1138</v>
      </c>
      <c r="B154" s="64" t="s">
        <v>1139</v>
      </c>
      <c r="C154" s="45" t="s">
        <v>1254</v>
      </c>
    </row>
    <row r="155" spans="1:4" ht="15" thickBot="1" x14ac:dyDescent="0.35">
      <c r="A155" s="43" t="s">
        <v>1144</v>
      </c>
      <c r="B155" s="64" t="s">
        <v>1145</v>
      </c>
      <c r="C155" s="45" t="s">
        <v>1254</v>
      </c>
    </row>
    <row r="156" spans="1:4" ht="15" thickBot="1" x14ac:dyDescent="0.35">
      <c r="A156" s="43" t="s">
        <v>1150</v>
      </c>
      <c r="B156" s="64" t="s">
        <v>1151</v>
      </c>
      <c r="C156" s="45" t="s">
        <v>1255</v>
      </c>
    </row>
    <row r="157" spans="1:4" ht="15" thickBot="1" x14ac:dyDescent="0.35">
      <c r="A157" s="43" t="s">
        <v>1162</v>
      </c>
      <c r="B157" s="64" t="s">
        <v>529</v>
      </c>
      <c r="C157" s="45" t="s">
        <v>1256</v>
      </c>
    </row>
    <row r="158" spans="1:4" ht="28.2" thickBot="1" x14ac:dyDescent="0.35">
      <c r="A158" s="43" t="s">
        <v>1172</v>
      </c>
      <c r="B158" s="64" t="s">
        <v>1257</v>
      </c>
      <c r="C158" s="45" t="s">
        <v>1258</v>
      </c>
    </row>
    <row r="159" spans="1:4" ht="28.2" thickBot="1" x14ac:dyDescent="0.35">
      <c r="A159" s="43" t="s">
        <v>1177</v>
      </c>
      <c r="B159" s="64" t="s">
        <v>1259</v>
      </c>
      <c r="C159" s="45" t="s">
        <v>1260</v>
      </c>
    </row>
    <row r="160" spans="1:4" ht="42" thickBot="1" x14ac:dyDescent="0.35">
      <c r="A160" s="43" t="s">
        <v>1181</v>
      </c>
      <c r="B160" s="64" t="s">
        <v>1261</v>
      </c>
      <c r="C160" s="45" t="s">
        <v>1262</v>
      </c>
    </row>
    <row r="161" spans="1:4" ht="42" thickBot="1" x14ac:dyDescent="0.35">
      <c r="A161" s="43" t="s">
        <v>1263</v>
      </c>
      <c r="B161" s="64" t="s">
        <v>1261</v>
      </c>
      <c r="C161" s="45" t="s">
        <v>1264</v>
      </c>
    </row>
    <row r="162" spans="1:4" ht="28.2" thickBot="1" x14ac:dyDescent="0.35">
      <c r="A162" s="43" t="s">
        <v>1195</v>
      </c>
      <c r="B162" s="64" t="s">
        <v>1265</v>
      </c>
      <c r="C162" s="45" t="s">
        <v>1266</v>
      </c>
    </row>
    <row r="163" spans="1:4" ht="28.2" thickBot="1" x14ac:dyDescent="0.35">
      <c r="A163" s="43" t="s">
        <v>1198</v>
      </c>
      <c r="B163" s="64" t="s">
        <v>1267</v>
      </c>
      <c r="C163" s="45"/>
    </row>
    <row r="164" spans="1:4" ht="28.2" thickBot="1" x14ac:dyDescent="0.35">
      <c r="A164" s="43" t="s">
        <v>1202</v>
      </c>
      <c r="B164" s="64" t="s">
        <v>1268</v>
      </c>
      <c r="C164" s="45"/>
    </row>
    <row r="165" spans="1:4" ht="15" thickBot="1" x14ac:dyDescent="0.35">
      <c r="A165" s="43" t="s">
        <v>1205</v>
      </c>
      <c r="B165" s="64" t="s">
        <v>1269</v>
      </c>
      <c r="C165" s="45" t="s">
        <v>1270</v>
      </c>
    </row>
    <row r="166" spans="1:4" ht="15" thickBot="1" x14ac:dyDescent="0.35">
      <c r="A166" s="44" t="s">
        <v>1271</v>
      </c>
      <c r="B166" s="64" t="s">
        <v>742</v>
      </c>
      <c r="C166" s="74" t="s">
        <v>1272</v>
      </c>
    </row>
    <row r="167" spans="1:4" ht="15" customHeight="1" thickBot="1" x14ac:dyDescent="0.35">
      <c r="A167" s="273" t="s">
        <v>1273</v>
      </c>
      <c r="B167" s="273"/>
      <c r="C167" s="274"/>
      <c r="D167" s="69"/>
    </row>
    <row r="168" spans="1:4" ht="36.9" customHeight="1" thickBot="1" x14ac:dyDescent="0.35">
      <c r="A168" s="43" t="s">
        <v>1274</v>
      </c>
      <c r="B168" s="70" t="s">
        <v>1275</v>
      </c>
      <c r="C168" s="45" t="s">
        <v>445</v>
      </c>
    </row>
    <row r="169" spans="1:4" ht="15" customHeight="1" x14ac:dyDescent="0.3">
      <c r="A169" s="91"/>
      <c r="B169" s="73"/>
      <c r="C169" s="61"/>
    </row>
    <row r="170" spans="1:4" s="42" customFormat="1" ht="38.1" customHeight="1" x14ac:dyDescent="0.3">
      <c r="B170" s="71"/>
      <c r="C170" s="71"/>
      <c r="D170" s="71"/>
    </row>
    <row r="171" spans="1:4" s="42" customFormat="1" ht="54.75" customHeight="1" x14ac:dyDescent="0.3">
      <c r="B171" s="72"/>
      <c r="C171" s="72"/>
      <c r="D171" s="72"/>
    </row>
    <row r="172" spans="1:4" s="42" customFormat="1" ht="36.75" customHeight="1" x14ac:dyDescent="0.3">
      <c r="B172" s="72"/>
      <c r="C172" s="72"/>
      <c r="D172" s="72"/>
    </row>
  </sheetData>
  <sheetProtection algorithmName="SHA-512" hashValue="PW1Egd4DdHRpQjJIu7YUZtxICyw35CpSLljbDL4MJvyx5Rp7wIBrNt0oySWIE+PP7YY0UznN8bOMMD92JPIgiw==" saltValue="G4xtaufZmKYHPPZonJhYNQ==" spinCount="100000" sheet="1" sort="0" autoFilter="0"/>
  <mergeCells count="149">
    <mergeCell ref="A7:D7"/>
    <mergeCell ref="A8:D8"/>
    <mergeCell ref="A9:D9"/>
    <mergeCell ref="A10:D10"/>
    <mergeCell ref="A11:D11"/>
    <mergeCell ref="A12:D12"/>
    <mergeCell ref="A1:D1"/>
    <mergeCell ref="A2:D2"/>
    <mergeCell ref="A3:D3"/>
    <mergeCell ref="A4:D4"/>
    <mergeCell ref="A5:D5"/>
    <mergeCell ref="A6:D6"/>
    <mergeCell ref="A13:D13"/>
    <mergeCell ref="B14:B16"/>
    <mergeCell ref="C14:D14"/>
    <mergeCell ref="C15:D15"/>
    <mergeCell ref="C16:D16"/>
    <mergeCell ref="B17:B24"/>
    <mergeCell ref="C17:D17"/>
    <mergeCell ref="C18:D18"/>
    <mergeCell ref="C19:D19"/>
    <mergeCell ref="C20:D21"/>
    <mergeCell ref="C22:D22"/>
    <mergeCell ref="C23:D23"/>
    <mergeCell ref="B25:B35"/>
    <mergeCell ref="C25:D25"/>
    <mergeCell ref="C26:D26"/>
    <mergeCell ref="C27:D27"/>
    <mergeCell ref="C28:D28"/>
    <mergeCell ref="C29:D29"/>
    <mergeCell ref="C30:D30"/>
    <mergeCell ref="C31:D31"/>
    <mergeCell ref="C32:D32"/>
    <mergeCell ref="C33:D35"/>
    <mergeCell ref="B36:B48"/>
    <mergeCell ref="C36:D36"/>
    <mergeCell ref="C37:D37"/>
    <mergeCell ref="C38:D38"/>
    <mergeCell ref="C39:D40"/>
    <mergeCell ref="C41:D41"/>
    <mergeCell ref="C42:D43"/>
    <mergeCell ref="C44:D44"/>
    <mergeCell ref="C45:D45"/>
    <mergeCell ref="C46:D47"/>
    <mergeCell ref="C48:D48"/>
    <mergeCell ref="B49:B57"/>
    <mergeCell ref="C49:D49"/>
    <mergeCell ref="C50:D50"/>
    <mergeCell ref="C51:D52"/>
    <mergeCell ref="C53:D53"/>
    <mergeCell ref="C55:D56"/>
    <mergeCell ref="C57:D57"/>
    <mergeCell ref="C75:D75"/>
    <mergeCell ref="C76:D76"/>
    <mergeCell ref="C77:D77"/>
    <mergeCell ref="C78:D78"/>
    <mergeCell ref="B58:B68"/>
    <mergeCell ref="C58:D58"/>
    <mergeCell ref="C59:D59"/>
    <mergeCell ref="C60:D60"/>
    <mergeCell ref="C61:D61"/>
    <mergeCell ref="C62:D62"/>
    <mergeCell ref="C63:D64"/>
    <mergeCell ref="C65:D65"/>
    <mergeCell ref="C66:D67"/>
    <mergeCell ref="C68:D68"/>
    <mergeCell ref="C91:D91"/>
    <mergeCell ref="B92:B101"/>
    <mergeCell ref="C92:D92"/>
    <mergeCell ref="C94:D94"/>
    <mergeCell ref="C96:D96"/>
    <mergeCell ref="C98:D98"/>
    <mergeCell ref="C100:D100"/>
    <mergeCell ref="C101:D101"/>
    <mergeCell ref="C79:D80"/>
    <mergeCell ref="B81:B91"/>
    <mergeCell ref="C81:D81"/>
    <mergeCell ref="C83:D83"/>
    <mergeCell ref="C84:D84"/>
    <mergeCell ref="C85:D85"/>
    <mergeCell ref="C87:D87"/>
    <mergeCell ref="C88:D88"/>
    <mergeCell ref="C89:D89"/>
    <mergeCell ref="C90:D90"/>
    <mergeCell ref="B69:B80"/>
    <mergeCell ref="C69:D69"/>
    <mergeCell ref="C71:D71"/>
    <mergeCell ref="C72:D72"/>
    <mergeCell ref="C73:D73"/>
    <mergeCell ref="C74:D74"/>
    <mergeCell ref="B109:B115"/>
    <mergeCell ref="C109:D109"/>
    <mergeCell ref="C110:D110"/>
    <mergeCell ref="C111:D111"/>
    <mergeCell ref="C112:D112"/>
    <mergeCell ref="C113:D113"/>
    <mergeCell ref="C114:D114"/>
    <mergeCell ref="C115:D115"/>
    <mergeCell ref="B102:B104"/>
    <mergeCell ref="C103:D104"/>
    <mergeCell ref="C105:D105"/>
    <mergeCell ref="B106:B107"/>
    <mergeCell ref="C106:D106"/>
    <mergeCell ref="C107:D108"/>
    <mergeCell ref="A116:D116"/>
    <mergeCell ref="C117:D117"/>
    <mergeCell ref="C118:D119"/>
    <mergeCell ref="A120:D120"/>
    <mergeCell ref="A121:A124"/>
    <mergeCell ref="B121:B124"/>
    <mergeCell ref="C121:D121"/>
    <mergeCell ref="C122:D122"/>
    <mergeCell ref="C123:D123"/>
    <mergeCell ref="C124:D124"/>
    <mergeCell ref="C129:D130"/>
    <mergeCell ref="A131:A138"/>
    <mergeCell ref="B131:B138"/>
    <mergeCell ref="C131:D131"/>
    <mergeCell ref="C132:D132"/>
    <mergeCell ref="C133:D133"/>
    <mergeCell ref="C134:D134"/>
    <mergeCell ref="C135:D135"/>
    <mergeCell ref="C136:D136"/>
    <mergeCell ref="C137:D137"/>
    <mergeCell ref="C138:D138"/>
    <mergeCell ref="A125:D125"/>
    <mergeCell ref="C126:D126"/>
    <mergeCell ref="A139:A146"/>
    <mergeCell ref="B139:B146"/>
    <mergeCell ref="C139:D139"/>
    <mergeCell ref="C140:D140"/>
    <mergeCell ref="C141:D141"/>
    <mergeCell ref="A167:C167"/>
    <mergeCell ref="C148:D148"/>
    <mergeCell ref="C149:D149"/>
    <mergeCell ref="A150:D150"/>
    <mergeCell ref="C151:D151"/>
    <mergeCell ref="A152:D152"/>
    <mergeCell ref="A153:C153"/>
    <mergeCell ref="C142:D142"/>
    <mergeCell ref="C143:D143"/>
    <mergeCell ref="C144:D144"/>
    <mergeCell ref="C145:D145"/>
    <mergeCell ref="C146:D146"/>
    <mergeCell ref="C147:D147"/>
    <mergeCell ref="A127:D127"/>
    <mergeCell ref="A128:D128"/>
    <mergeCell ref="A129:A130"/>
    <mergeCell ref="B129:B130"/>
  </mergeCells>
  <hyperlinks>
    <hyperlink ref="A11" r:id="rId1" location="seqnum96.124" display="15 45 C.F.R. 96 App. A(2)., 45 C.F.R. 96.124(e)(5)" xr:uid="{4DE3402F-D634-4163-B9EF-499E2AEA8FC9}"/>
    <hyperlink ref="A176:E176" r:id="rId2" display="14 Supplemental Pregnant and Parenting Women (PPW) services are only available to agency sites with approved DMC Perinatal Designation on the DMC Certification. To be reimbursed, delivered services must comply with the detailed HCPCS standards outlined in the Provider Manual. This includes compliance with the most recent version of the Perinatal Practice Guidelines. " xr:uid="{1305ED72-6501-4ADB-8942-4EC7477C0961}"/>
    <hyperlink ref="A12" r:id="rId3" display="16 California Department of Education and CalWORKs Program" xr:uid="{387C247B-980D-4CE5-A04C-D13484175972}"/>
    <hyperlink ref="A175:E175" r:id="rId4" display="13 Recovery Bridge Housing participants must be concurrently enrolled in outpatient (ASAM 1.0), intensive outpatient (ASAM 2.1), opioid treatment programs (ASAM 1-OTP) or ambulatory withdrawal management (ASAM 1-WM) services." xr:uid="{B47261FF-E496-4DED-8BA9-6F07EC65C9AB}"/>
  </hyperlinks>
  <pageMargins left="0.25" right="0.25" top="0.75" bottom="0.75" header="0.3" footer="0.3"/>
  <pageSetup scale="70" fitToHeight="0" orientation="portrait"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7DB92-B86A-4E53-926B-7E20C939CEE1}">
  <sheetPr>
    <pageSetUpPr fitToPage="1"/>
  </sheetPr>
  <dimension ref="A1:AA95"/>
  <sheetViews>
    <sheetView zoomScaleNormal="100" workbookViewId="0">
      <pane ySplit="2" topLeftCell="A3" activePane="bottomLeft" state="frozen"/>
      <selection pane="bottomLeft" activeCell="B3" sqref="B3"/>
    </sheetView>
  </sheetViews>
  <sheetFormatPr defaultColWidth="9.109375" defaultRowHeight="15" customHeight="1" x14ac:dyDescent="0.3"/>
  <cols>
    <col min="1" max="1" width="15.109375" style="16" customWidth="1"/>
    <col min="2" max="2" width="43.21875" style="2" customWidth="1"/>
    <col min="3" max="3" width="9.5546875" style="16" bestFit="1" customWidth="1"/>
    <col min="4" max="4" width="20.6640625" style="16" bestFit="1" customWidth="1"/>
    <col min="5" max="5" width="23.5546875" style="16" bestFit="1" customWidth="1"/>
    <col min="6" max="6" width="24" style="16" bestFit="1" customWidth="1"/>
    <col min="7" max="7" width="38.33203125" style="16" customWidth="1"/>
    <col min="8" max="8" width="19.88671875" style="2" customWidth="1"/>
    <col min="9" max="9" width="21.109375" style="2" customWidth="1"/>
    <col min="10" max="10" width="27.109375" style="2" customWidth="1"/>
    <col min="11" max="11" width="39" style="2" customWidth="1"/>
    <col min="12" max="12" width="20.6640625" style="2" customWidth="1"/>
    <col min="13" max="18" width="20.109375" style="2" customWidth="1"/>
    <col min="19" max="19" width="38.33203125" style="2" customWidth="1"/>
    <col min="20" max="20" width="12.88671875" style="15" customWidth="1"/>
    <col min="21" max="23" width="14.5546875" style="2" customWidth="1"/>
    <col min="24" max="24" width="25.44140625" style="2" customWidth="1"/>
    <col min="25" max="25" width="23.109375" style="2" customWidth="1"/>
    <col min="26" max="26" width="18.88671875" style="15" customWidth="1"/>
    <col min="27" max="27" width="29.44140625" style="2" customWidth="1"/>
    <col min="28" max="16384" width="9.109375" style="2"/>
  </cols>
  <sheetData>
    <row r="1" spans="1:27" ht="28.8" x14ac:dyDescent="0.55000000000000004">
      <c r="A1" s="356" t="s">
        <v>1276</v>
      </c>
      <c r="B1" s="356"/>
      <c r="C1" s="356"/>
      <c r="D1" s="356"/>
      <c r="E1" s="356"/>
      <c r="F1" s="356"/>
      <c r="G1" s="356"/>
      <c r="H1" s="356"/>
      <c r="I1" s="356"/>
      <c r="J1" s="356"/>
      <c r="K1" s="356"/>
      <c r="L1" s="356"/>
      <c r="M1" s="356"/>
      <c r="N1" s="356"/>
      <c r="O1" s="356"/>
      <c r="P1" s="356"/>
      <c r="Q1" s="356"/>
      <c r="R1" s="356"/>
      <c r="S1" s="356"/>
      <c r="T1" s="356"/>
      <c r="U1" s="356"/>
      <c r="V1" s="356"/>
      <c r="W1" s="356"/>
      <c r="X1" s="356"/>
      <c r="Y1" s="356"/>
      <c r="Z1" s="356"/>
      <c r="AA1" s="356"/>
    </row>
    <row r="2" spans="1:27" s="118" customFormat="1" ht="84.6" thickBot="1" x14ac:dyDescent="0.35">
      <c r="A2" s="116" t="s">
        <v>3</v>
      </c>
      <c r="B2" s="116" t="s">
        <v>1277</v>
      </c>
      <c r="C2" s="116" t="s">
        <v>5</v>
      </c>
      <c r="D2" s="116" t="s">
        <v>1278</v>
      </c>
      <c r="E2" s="116" t="s">
        <v>1279</v>
      </c>
      <c r="F2" s="116" t="s">
        <v>1280</v>
      </c>
      <c r="G2" s="117" t="s">
        <v>1281</v>
      </c>
      <c r="H2" s="116" t="s">
        <v>1282</v>
      </c>
      <c r="I2" s="116" t="s">
        <v>1283</v>
      </c>
      <c r="J2" s="116" t="s">
        <v>1284</v>
      </c>
      <c r="K2" s="116" t="s">
        <v>2001</v>
      </c>
      <c r="L2" s="116" t="s">
        <v>1285</v>
      </c>
      <c r="M2" s="116" t="s">
        <v>1286</v>
      </c>
      <c r="N2" s="116" t="s">
        <v>1287</v>
      </c>
      <c r="O2" s="116" t="s">
        <v>1288</v>
      </c>
      <c r="P2" s="116" t="s">
        <v>1289</v>
      </c>
      <c r="Q2" s="116" t="s">
        <v>1290</v>
      </c>
      <c r="R2" s="116" t="s">
        <v>1291</v>
      </c>
      <c r="S2" s="116" t="s">
        <v>1292</v>
      </c>
      <c r="T2" s="116" t="s">
        <v>1293</v>
      </c>
      <c r="U2" s="116" t="s">
        <v>1294</v>
      </c>
      <c r="V2" s="116" t="s">
        <v>1295</v>
      </c>
      <c r="W2" s="116" t="s">
        <v>1296</v>
      </c>
      <c r="X2" s="116" t="s">
        <v>1297</v>
      </c>
      <c r="Y2" s="116" t="s">
        <v>1298</v>
      </c>
      <c r="Z2" s="116" t="s">
        <v>1299</v>
      </c>
      <c r="AA2" s="116" t="s">
        <v>1300</v>
      </c>
    </row>
    <row r="3" spans="1:27" ht="144.6" thickBot="1" x14ac:dyDescent="0.35">
      <c r="A3" s="125" t="s">
        <v>16</v>
      </c>
      <c r="B3" s="123" t="s">
        <v>1301</v>
      </c>
      <c r="C3" s="121">
        <v>90785</v>
      </c>
      <c r="D3" s="143" t="s">
        <v>1302</v>
      </c>
      <c r="E3" s="120" t="s">
        <v>1303</v>
      </c>
      <c r="F3" s="120" t="s">
        <v>1304</v>
      </c>
      <c r="G3" s="127" t="s">
        <v>1305</v>
      </c>
      <c r="H3" s="127" t="s">
        <v>1306</v>
      </c>
      <c r="I3" s="127" t="s">
        <v>1307</v>
      </c>
      <c r="J3" s="120" t="s">
        <v>1308</v>
      </c>
      <c r="K3" s="121" t="s">
        <v>11</v>
      </c>
      <c r="L3" s="121" t="s">
        <v>1309</v>
      </c>
      <c r="M3" s="121" t="s">
        <v>1309</v>
      </c>
      <c r="N3" s="121" t="s">
        <v>1309</v>
      </c>
      <c r="O3" s="121" t="s">
        <v>1309</v>
      </c>
      <c r="P3" s="121" t="s">
        <v>1309</v>
      </c>
      <c r="Q3" s="121" t="s">
        <v>1309</v>
      </c>
      <c r="R3" s="121" t="s">
        <v>1309</v>
      </c>
      <c r="S3" s="123" t="s">
        <v>1310</v>
      </c>
      <c r="T3" s="121" t="s">
        <v>1309</v>
      </c>
      <c r="U3" s="123" t="s">
        <v>1311</v>
      </c>
      <c r="V3" s="123" t="s">
        <v>1312</v>
      </c>
      <c r="W3" s="123" t="s">
        <v>1313</v>
      </c>
      <c r="X3" s="121" t="s">
        <v>1309</v>
      </c>
      <c r="Y3" s="121" t="s">
        <v>1304</v>
      </c>
      <c r="Z3" s="121" t="s">
        <v>1314</v>
      </c>
      <c r="AA3" s="111" t="s">
        <v>1315</v>
      </c>
    </row>
    <row r="4" spans="1:27" ht="216.75" customHeight="1" thickBot="1" x14ac:dyDescent="0.35">
      <c r="A4" s="125" t="s">
        <v>36</v>
      </c>
      <c r="B4" s="130" t="s">
        <v>1316</v>
      </c>
      <c r="C4" s="133">
        <v>90791</v>
      </c>
      <c r="D4" s="120" t="s">
        <v>1317</v>
      </c>
      <c r="E4" s="120" t="s">
        <v>1318</v>
      </c>
      <c r="F4" s="125" t="s">
        <v>1319</v>
      </c>
      <c r="G4" s="163" t="s">
        <v>1320</v>
      </c>
      <c r="H4" s="127" t="s">
        <v>1321</v>
      </c>
      <c r="I4" s="127" t="s">
        <v>1307</v>
      </c>
      <c r="J4" s="120" t="s">
        <v>1322</v>
      </c>
      <c r="K4" s="127" t="s">
        <v>1323</v>
      </c>
      <c r="L4" s="120" t="s">
        <v>1309</v>
      </c>
      <c r="M4" s="120" t="s">
        <v>1309</v>
      </c>
      <c r="N4" s="120" t="s">
        <v>1309</v>
      </c>
      <c r="O4" s="120" t="s">
        <v>1309</v>
      </c>
      <c r="P4" s="120" t="s">
        <v>1309</v>
      </c>
      <c r="Q4" s="120" t="s">
        <v>1309</v>
      </c>
      <c r="R4" s="120" t="s">
        <v>1309</v>
      </c>
      <c r="S4" s="133" t="s">
        <v>1324</v>
      </c>
      <c r="T4" s="133" t="s">
        <v>1304</v>
      </c>
      <c r="U4" s="133">
        <v>4</v>
      </c>
      <c r="V4" s="130" t="s">
        <v>1312</v>
      </c>
      <c r="W4" s="130" t="s">
        <v>1313</v>
      </c>
      <c r="X4" s="133" t="s">
        <v>1309</v>
      </c>
      <c r="Y4" s="133" t="s">
        <v>1304</v>
      </c>
      <c r="Z4" s="133" t="s">
        <v>1314</v>
      </c>
      <c r="AA4" s="111" t="s">
        <v>1325</v>
      </c>
    </row>
    <row r="5" spans="1:27" ht="187.8" thickBot="1" x14ac:dyDescent="0.35">
      <c r="A5" s="125" t="s">
        <v>36</v>
      </c>
      <c r="B5" s="157" t="s">
        <v>1326</v>
      </c>
      <c r="C5" s="121">
        <v>90792</v>
      </c>
      <c r="D5" s="120" t="s">
        <v>1317</v>
      </c>
      <c r="E5" s="120" t="s">
        <v>1318</v>
      </c>
      <c r="F5" s="125" t="s">
        <v>1319</v>
      </c>
      <c r="G5" s="163" t="s">
        <v>1327</v>
      </c>
      <c r="H5" s="127" t="s">
        <v>1328</v>
      </c>
      <c r="I5" s="127" t="s">
        <v>1307</v>
      </c>
      <c r="J5" s="120" t="s">
        <v>1322</v>
      </c>
      <c r="K5" s="127" t="s">
        <v>1329</v>
      </c>
      <c r="L5" s="119" t="s">
        <v>1309</v>
      </c>
      <c r="M5" s="119" t="s">
        <v>1309</v>
      </c>
      <c r="N5" s="119" t="s">
        <v>1309</v>
      </c>
      <c r="O5" s="120" t="s">
        <v>1309</v>
      </c>
      <c r="P5" s="120" t="s">
        <v>1309</v>
      </c>
      <c r="Q5" s="120" t="s">
        <v>1309</v>
      </c>
      <c r="R5" s="120" t="s">
        <v>1309</v>
      </c>
      <c r="S5" s="121" t="s">
        <v>1324</v>
      </c>
      <c r="T5" s="121" t="s">
        <v>1304</v>
      </c>
      <c r="U5" s="121">
        <v>4</v>
      </c>
      <c r="V5" s="122" t="s">
        <v>1312</v>
      </c>
      <c r="W5" s="122" t="s">
        <v>1313</v>
      </c>
      <c r="X5" s="121" t="s">
        <v>1309</v>
      </c>
      <c r="Y5" s="121" t="s">
        <v>1304</v>
      </c>
      <c r="Z5" s="121">
        <v>1</v>
      </c>
      <c r="AA5" s="111" t="s">
        <v>1330</v>
      </c>
    </row>
    <row r="6" spans="1:27" ht="187.8" thickBot="1" x14ac:dyDescent="0.35">
      <c r="A6" s="125" t="s">
        <v>62</v>
      </c>
      <c r="B6" s="130" t="s">
        <v>63</v>
      </c>
      <c r="C6" s="133">
        <v>90846</v>
      </c>
      <c r="D6" s="120" t="s">
        <v>1331</v>
      </c>
      <c r="E6" s="120" t="s">
        <v>1332</v>
      </c>
      <c r="F6" s="120" t="s">
        <v>1333</v>
      </c>
      <c r="G6" s="127" t="s">
        <v>1334</v>
      </c>
      <c r="H6" s="127" t="s">
        <v>1321</v>
      </c>
      <c r="I6" s="124" t="s">
        <v>1307</v>
      </c>
      <c r="J6" s="124" t="s">
        <v>1335</v>
      </c>
      <c r="K6" s="124" t="s">
        <v>1336</v>
      </c>
      <c r="L6" s="120" t="s">
        <v>1309</v>
      </c>
      <c r="M6" s="120" t="s">
        <v>1309</v>
      </c>
      <c r="N6" s="120" t="s">
        <v>1309</v>
      </c>
      <c r="O6" s="120" t="s">
        <v>1309</v>
      </c>
      <c r="P6" s="120" t="s">
        <v>1309</v>
      </c>
      <c r="Q6" s="120" t="s">
        <v>1309</v>
      </c>
      <c r="R6" s="120" t="s">
        <v>1309</v>
      </c>
      <c r="S6" s="133" t="s">
        <v>1324</v>
      </c>
      <c r="T6" s="133" t="s">
        <v>1304</v>
      </c>
      <c r="U6" s="133" t="s">
        <v>1337</v>
      </c>
      <c r="V6" s="130" t="s">
        <v>1312</v>
      </c>
      <c r="W6" s="130" t="s">
        <v>1313</v>
      </c>
      <c r="X6" s="133" t="s">
        <v>1309</v>
      </c>
      <c r="Y6" s="133" t="s">
        <v>1304</v>
      </c>
      <c r="Z6" s="133" t="s">
        <v>1314</v>
      </c>
      <c r="AA6" s="111" t="s">
        <v>1338</v>
      </c>
    </row>
    <row r="7" spans="1:27" ht="187.8" thickBot="1" x14ac:dyDescent="0.35">
      <c r="A7" s="125" t="s">
        <v>62</v>
      </c>
      <c r="B7" s="134" t="s">
        <v>1339</v>
      </c>
      <c r="C7" s="121">
        <v>90847</v>
      </c>
      <c r="D7" s="120" t="s">
        <v>1331</v>
      </c>
      <c r="E7" s="120" t="s">
        <v>1332</v>
      </c>
      <c r="F7" s="120" t="s">
        <v>1333</v>
      </c>
      <c r="G7" s="127" t="s">
        <v>1340</v>
      </c>
      <c r="H7" s="127" t="s">
        <v>1321</v>
      </c>
      <c r="I7" s="127" t="s">
        <v>1307</v>
      </c>
      <c r="J7" s="124" t="s">
        <v>1341</v>
      </c>
      <c r="K7" s="124" t="s">
        <v>1342</v>
      </c>
      <c r="L7" s="120" t="s">
        <v>1309</v>
      </c>
      <c r="M7" s="120" t="s">
        <v>1309</v>
      </c>
      <c r="N7" s="120" t="s">
        <v>1309</v>
      </c>
      <c r="O7" s="120" t="s">
        <v>1309</v>
      </c>
      <c r="P7" s="120" t="s">
        <v>1309</v>
      </c>
      <c r="Q7" s="120" t="s">
        <v>1309</v>
      </c>
      <c r="R7" s="120" t="s">
        <v>1309</v>
      </c>
      <c r="S7" s="121" t="s">
        <v>1324</v>
      </c>
      <c r="T7" s="121" t="s">
        <v>1304</v>
      </c>
      <c r="U7" s="121" t="s">
        <v>1337</v>
      </c>
      <c r="V7" s="122" t="s">
        <v>1312</v>
      </c>
      <c r="W7" s="122" t="s">
        <v>1313</v>
      </c>
      <c r="X7" s="121" t="s">
        <v>1309</v>
      </c>
      <c r="Y7" s="121" t="s">
        <v>1304</v>
      </c>
      <c r="Z7" s="121" t="s">
        <v>1314</v>
      </c>
      <c r="AA7" s="111" t="s">
        <v>1338</v>
      </c>
    </row>
    <row r="8" spans="1:27" ht="187.8" thickBot="1" x14ac:dyDescent="0.35">
      <c r="A8" s="125" t="s">
        <v>62</v>
      </c>
      <c r="B8" s="123" t="s">
        <v>1343</v>
      </c>
      <c r="C8" s="121">
        <v>90849</v>
      </c>
      <c r="D8" s="125" t="s">
        <v>1344</v>
      </c>
      <c r="E8" s="136" t="s">
        <v>1345</v>
      </c>
      <c r="F8" s="125" t="s">
        <v>1346</v>
      </c>
      <c r="G8" s="125" t="s">
        <v>1347</v>
      </c>
      <c r="H8" s="124" t="s">
        <v>1321</v>
      </c>
      <c r="I8" s="124" t="s">
        <v>1307</v>
      </c>
      <c r="J8" s="111" t="s">
        <v>911</v>
      </c>
      <c r="K8" s="111" t="s">
        <v>1348</v>
      </c>
      <c r="L8" s="125" t="s">
        <v>1309</v>
      </c>
      <c r="M8" s="125" t="s">
        <v>1309</v>
      </c>
      <c r="N8" s="125" t="s">
        <v>1309</v>
      </c>
      <c r="O8" s="125" t="s">
        <v>1309</v>
      </c>
      <c r="P8" s="125" t="s">
        <v>1309</v>
      </c>
      <c r="Q8" s="125" t="s">
        <v>1309</v>
      </c>
      <c r="R8" s="125" t="s">
        <v>1309</v>
      </c>
      <c r="S8" s="121" t="s">
        <v>1324</v>
      </c>
      <c r="T8" s="121" t="s">
        <v>1304</v>
      </c>
      <c r="U8" s="121">
        <v>6</v>
      </c>
      <c r="V8" s="122" t="s">
        <v>1312</v>
      </c>
      <c r="W8" s="122" t="s">
        <v>1313</v>
      </c>
      <c r="X8" s="121" t="s">
        <v>1309</v>
      </c>
      <c r="Y8" s="121" t="s">
        <v>1304</v>
      </c>
      <c r="Z8" s="121" t="s">
        <v>1314</v>
      </c>
      <c r="AA8" s="111" t="s">
        <v>1349</v>
      </c>
    </row>
    <row r="9" spans="1:27" ht="187.2" x14ac:dyDescent="0.3">
      <c r="A9" s="125" t="s">
        <v>36</v>
      </c>
      <c r="B9" s="123" t="s">
        <v>1350</v>
      </c>
      <c r="C9" s="121">
        <v>90885</v>
      </c>
      <c r="D9" s="125" t="s">
        <v>1317</v>
      </c>
      <c r="E9" s="136" t="s">
        <v>1318</v>
      </c>
      <c r="F9" s="125" t="s">
        <v>1319</v>
      </c>
      <c r="G9" s="163" t="s">
        <v>1351</v>
      </c>
      <c r="H9" s="140" t="s">
        <v>1321</v>
      </c>
      <c r="I9" s="124" t="s">
        <v>1352</v>
      </c>
      <c r="J9" s="111" t="s">
        <v>924</v>
      </c>
      <c r="K9" s="111" t="s">
        <v>1353</v>
      </c>
      <c r="L9" s="125" t="s">
        <v>1309</v>
      </c>
      <c r="M9" s="125" t="s">
        <v>1309</v>
      </c>
      <c r="N9" s="125" t="s">
        <v>1309</v>
      </c>
      <c r="O9" s="125" t="s">
        <v>1309</v>
      </c>
      <c r="P9" s="125" t="s">
        <v>1309</v>
      </c>
      <c r="Q9" s="125" t="s">
        <v>1309</v>
      </c>
      <c r="R9" s="125" t="s">
        <v>1309</v>
      </c>
      <c r="S9" s="121" t="s">
        <v>1324</v>
      </c>
      <c r="T9" s="121" t="s">
        <v>1304</v>
      </c>
      <c r="U9" s="123" t="s">
        <v>1311</v>
      </c>
      <c r="V9" s="123" t="s">
        <v>1312</v>
      </c>
      <c r="W9" s="123" t="s">
        <v>1313</v>
      </c>
      <c r="X9" s="121" t="s">
        <v>1304</v>
      </c>
      <c r="Y9" s="121" t="s">
        <v>1309</v>
      </c>
      <c r="Z9" s="121">
        <v>1</v>
      </c>
      <c r="AA9" s="111" t="s">
        <v>1354</v>
      </c>
    </row>
    <row r="10" spans="1:27" s="16" customFormat="1" ht="129.6" x14ac:dyDescent="0.3">
      <c r="A10" s="136" t="s">
        <v>16</v>
      </c>
      <c r="B10" s="126" t="s">
        <v>1355</v>
      </c>
      <c r="C10" s="136">
        <v>90887</v>
      </c>
      <c r="D10" s="136" t="s">
        <v>1331</v>
      </c>
      <c r="E10" s="136" t="s">
        <v>1303</v>
      </c>
      <c r="F10" s="136" t="s">
        <v>1304</v>
      </c>
      <c r="G10" s="137" t="s">
        <v>1356</v>
      </c>
      <c r="H10" s="126" t="s">
        <v>1357</v>
      </c>
      <c r="I10" s="126" t="s">
        <v>1358</v>
      </c>
      <c r="J10" s="136" t="s">
        <v>1304</v>
      </c>
      <c r="K10" s="126" t="s">
        <v>1353</v>
      </c>
      <c r="L10" s="136" t="s">
        <v>1309</v>
      </c>
      <c r="M10" s="136" t="s">
        <v>1309</v>
      </c>
      <c r="N10" s="136" t="s">
        <v>1309</v>
      </c>
      <c r="O10" s="136" t="s">
        <v>1309</v>
      </c>
      <c r="P10" s="136" t="s">
        <v>1309</v>
      </c>
      <c r="Q10" s="136" t="s">
        <v>1309</v>
      </c>
      <c r="R10" s="136" t="s">
        <v>1309</v>
      </c>
      <c r="S10" s="126" t="s">
        <v>1359</v>
      </c>
      <c r="T10" s="136" t="s">
        <v>1309</v>
      </c>
      <c r="U10" s="166" t="s">
        <v>1311</v>
      </c>
      <c r="V10" s="166" t="s">
        <v>1312</v>
      </c>
      <c r="W10" s="166" t="s">
        <v>1313</v>
      </c>
      <c r="X10" s="136" t="s">
        <v>1304</v>
      </c>
      <c r="Y10" s="136" t="s">
        <v>1309</v>
      </c>
      <c r="Z10" s="136">
        <v>1</v>
      </c>
      <c r="AA10" s="126" t="s">
        <v>1360</v>
      </c>
    </row>
    <row r="11" spans="1:27" ht="130.19999999999999" thickBot="1" x14ac:dyDescent="0.35">
      <c r="A11" s="125" t="s">
        <v>123</v>
      </c>
      <c r="B11" s="138" t="s">
        <v>1361</v>
      </c>
      <c r="C11" s="138">
        <v>90889</v>
      </c>
      <c r="D11" s="135" t="s">
        <v>1362</v>
      </c>
      <c r="E11" s="120" t="s">
        <v>1303</v>
      </c>
      <c r="F11" s="125" t="s">
        <v>1304</v>
      </c>
      <c r="G11" s="125" t="s">
        <v>1363</v>
      </c>
      <c r="H11" s="124" t="s">
        <v>1364</v>
      </c>
      <c r="I11" s="124" t="s">
        <v>1365</v>
      </c>
      <c r="J11" s="120" t="s">
        <v>1304</v>
      </c>
      <c r="K11" s="124" t="s">
        <v>11</v>
      </c>
      <c r="L11" s="120" t="s">
        <v>1304</v>
      </c>
      <c r="M11" s="120" t="s">
        <v>1304</v>
      </c>
      <c r="N11" s="120" t="s">
        <v>1304</v>
      </c>
      <c r="O11" s="120" t="s">
        <v>1304</v>
      </c>
      <c r="P11" s="120" t="s">
        <v>1304</v>
      </c>
      <c r="Q11" s="120" t="s">
        <v>1304</v>
      </c>
      <c r="R11" s="120" t="s">
        <v>1304</v>
      </c>
      <c r="S11" s="138" t="s">
        <v>1324</v>
      </c>
      <c r="T11" s="138" t="s">
        <v>1304</v>
      </c>
      <c r="U11" s="134" t="s">
        <v>1311</v>
      </c>
      <c r="V11" s="134" t="s">
        <v>1312</v>
      </c>
      <c r="W11" s="134" t="s">
        <v>1313</v>
      </c>
      <c r="X11" s="138" t="s">
        <v>1304</v>
      </c>
      <c r="Y11" s="138" t="s">
        <v>1304</v>
      </c>
      <c r="Z11" s="138">
        <v>1</v>
      </c>
      <c r="AA11" s="111" t="s">
        <v>1366</v>
      </c>
    </row>
    <row r="12" spans="1:27" ht="320.10000000000002" customHeight="1" thickBot="1" x14ac:dyDescent="0.35">
      <c r="A12" s="125" t="s">
        <v>36</v>
      </c>
      <c r="B12" s="134" t="s">
        <v>1367</v>
      </c>
      <c r="C12" s="121">
        <v>96130</v>
      </c>
      <c r="D12" s="120" t="s">
        <v>1317</v>
      </c>
      <c r="E12" s="120" t="s">
        <v>1368</v>
      </c>
      <c r="F12" s="120" t="s">
        <v>1369</v>
      </c>
      <c r="G12" s="127" t="s">
        <v>1370</v>
      </c>
      <c r="H12" s="124" t="s">
        <v>1371</v>
      </c>
      <c r="I12" s="127" t="s">
        <v>1307</v>
      </c>
      <c r="J12" s="120" t="s">
        <v>1304</v>
      </c>
      <c r="K12" s="124" t="s">
        <v>1372</v>
      </c>
      <c r="L12" s="120" t="s">
        <v>1309</v>
      </c>
      <c r="M12" s="120" t="s">
        <v>1309</v>
      </c>
      <c r="N12" s="120" t="s">
        <v>1309</v>
      </c>
      <c r="O12" s="120" t="s">
        <v>1309</v>
      </c>
      <c r="P12" s="120" t="s">
        <v>1309</v>
      </c>
      <c r="Q12" s="120" t="s">
        <v>1309</v>
      </c>
      <c r="R12" s="120" t="s">
        <v>1309</v>
      </c>
      <c r="S12" s="121" t="s">
        <v>1324</v>
      </c>
      <c r="T12" s="121" t="s">
        <v>1304</v>
      </c>
      <c r="U12" s="121">
        <v>4</v>
      </c>
      <c r="V12" s="121" t="s">
        <v>1314</v>
      </c>
      <c r="W12" s="121" t="s">
        <v>1373</v>
      </c>
      <c r="X12" s="121" t="s">
        <v>1309</v>
      </c>
      <c r="Y12" s="121" t="s">
        <v>1304</v>
      </c>
      <c r="Z12" s="121" t="s">
        <v>1314</v>
      </c>
      <c r="AA12" s="111" t="s">
        <v>1374</v>
      </c>
    </row>
    <row r="13" spans="1:27" ht="173.4" thickBot="1" x14ac:dyDescent="0.35">
      <c r="A13" s="125" t="s">
        <v>36</v>
      </c>
      <c r="B13" s="139" t="s">
        <v>1375</v>
      </c>
      <c r="C13" s="121">
        <v>96131</v>
      </c>
      <c r="D13" s="120" t="s">
        <v>1368</v>
      </c>
      <c r="E13" s="120" t="s">
        <v>1376</v>
      </c>
      <c r="F13" s="120" t="s">
        <v>1377</v>
      </c>
      <c r="G13" s="127" t="s">
        <v>1378</v>
      </c>
      <c r="H13" s="124" t="s">
        <v>1371</v>
      </c>
      <c r="I13" s="124" t="s">
        <v>1307</v>
      </c>
      <c r="J13" s="120" t="s">
        <v>1304</v>
      </c>
      <c r="K13" s="124" t="s">
        <v>1372</v>
      </c>
      <c r="L13" s="120" t="s">
        <v>1309</v>
      </c>
      <c r="M13" s="120" t="s">
        <v>1309</v>
      </c>
      <c r="N13" s="120" t="s">
        <v>1309</v>
      </c>
      <c r="O13" s="120" t="s">
        <v>1309</v>
      </c>
      <c r="P13" s="120" t="s">
        <v>1309</v>
      </c>
      <c r="Q13" s="120" t="s">
        <v>1309</v>
      </c>
      <c r="R13" s="120" t="s">
        <v>1309</v>
      </c>
      <c r="S13" s="121" t="s">
        <v>1379</v>
      </c>
      <c r="T13" s="121" t="s">
        <v>1309</v>
      </c>
      <c r="U13" s="121">
        <v>4</v>
      </c>
      <c r="V13" s="123" t="s">
        <v>1380</v>
      </c>
      <c r="W13" s="121">
        <v>2</v>
      </c>
      <c r="X13" s="121" t="s">
        <v>1309</v>
      </c>
      <c r="Y13" s="121" t="s">
        <v>1304</v>
      </c>
      <c r="Z13" s="121">
        <v>22</v>
      </c>
      <c r="AA13" s="111" t="s">
        <v>1381</v>
      </c>
    </row>
    <row r="14" spans="1:27" ht="130.19999999999999" thickBot="1" x14ac:dyDescent="0.35">
      <c r="A14" s="125" t="s">
        <v>123</v>
      </c>
      <c r="B14" s="134" t="s">
        <v>1382</v>
      </c>
      <c r="C14" s="133">
        <v>96160</v>
      </c>
      <c r="D14" s="120" t="s">
        <v>1362</v>
      </c>
      <c r="E14" s="120" t="s">
        <v>1303</v>
      </c>
      <c r="F14" s="120" t="s">
        <v>1304</v>
      </c>
      <c r="G14" s="120" t="s">
        <v>1383</v>
      </c>
      <c r="H14" s="124" t="s">
        <v>1384</v>
      </c>
      <c r="I14" s="130" t="s">
        <v>1358</v>
      </c>
      <c r="J14" s="120" t="s">
        <v>1385</v>
      </c>
      <c r="K14" s="120" t="s">
        <v>1386</v>
      </c>
      <c r="L14" s="120" t="s">
        <v>1304</v>
      </c>
      <c r="M14" s="120" t="s">
        <v>1304</v>
      </c>
      <c r="N14" s="120" t="s">
        <v>1304</v>
      </c>
      <c r="O14" s="120" t="s">
        <v>1304</v>
      </c>
      <c r="P14" s="120" t="s">
        <v>1304</v>
      </c>
      <c r="Q14" s="120" t="s">
        <v>1304</v>
      </c>
      <c r="R14" s="120" t="s">
        <v>1304</v>
      </c>
      <c r="S14" s="133" t="s">
        <v>1324</v>
      </c>
      <c r="T14" s="133" t="s">
        <v>1304</v>
      </c>
      <c r="U14" s="133">
        <v>1</v>
      </c>
      <c r="V14" s="151" t="s">
        <v>1312</v>
      </c>
      <c r="W14" s="151" t="s">
        <v>1313</v>
      </c>
      <c r="X14" s="133" t="s">
        <v>1309</v>
      </c>
      <c r="Y14" s="133" t="s">
        <v>1309</v>
      </c>
      <c r="Z14" s="133">
        <v>1</v>
      </c>
      <c r="AA14" s="111" t="s">
        <v>1387</v>
      </c>
    </row>
    <row r="15" spans="1:27" ht="206.4" customHeight="1" thickBot="1" x14ac:dyDescent="0.35">
      <c r="A15" s="125" t="s">
        <v>1388</v>
      </c>
      <c r="B15" s="134" t="s">
        <v>1389</v>
      </c>
      <c r="C15" s="121">
        <v>96170</v>
      </c>
      <c r="D15" s="135" t="s">
        <v>1390</v>
      </c>
      <c r="E15" s="135" t="s">
        <v>1391</v>
      </c>
      <c r="F15" s="120" t="s">
        <v>1392</v>
      </c>
      <c r="G15" s="120" t="s">
        <v>1393</v>
      </c>
      <c r="H15" s="124" t="s">
        <v>1384</v>
      </c>
      <c r="I15" s="124" t="s">
        <v>1307</v>
      </c>
      <c r="J15" s="120" t="s">
        <v>1394</v>
      </c>
      <c r="K15" s="120" t="s">
        <v>1395</v>
      </c>
      <c r="L15" s="120" t="s">
        <v>1309</v>
      </c>
      <c r="M15" s="120" t="s">
        <v>1309</v>
      </c>
      <c r="N15" s="120" t="s">
        <v>1309</v>
      </c>
      <c r="O15" s="120" t="s">
        <v>1309</v>
      </c>
      <c r="P15" s="120" t="s">
        <v>1309</v>
      </c>
      <c r="Q15" s="120" t="s">
        <v>1309</v>
      </c>
      <c r="R15" s="120" t="s">
        <v>1309</v>
      </c>
      <c r="S15" s="123" t="s">
        <v>1396</v>
      </c>
      <c r="T15" s="121" t="s">
        <v>1309</v>
      </c>
      <c r="U15" s="123" t="s">
        <v>1311</v>
      </c>
      <c r="V15" s="123" t="s">
        <v>1397</v>
      </c>
      <c r="W15" s="123" t="s">
        <v>1397</v>
      </c>
      <c r="X15" s="121" t="s">
        <v>1304</v>
      </c>
      <c r="Y15" s="121" t="s">
        <v>1304</v>
      </c>
      <c r="Z15" s="121" t="s">
        <v>1314</v>
      </c>
      <c r="AA15" s="111" t="s">
        <v>1398</v>
      </c>
    </row>
    <row r="16" spans="1:27" ht="222" customHeight="1" thickBot="1" x14ac:dyDescent="0.35">
      <c r="A16" s="125" t="s">
        <v>1388</v>
      </c>
      <c r="B16" s="123" t="s">
        <v>1399</v>
      </c>
      <c r="C16" s="125">
        <v>96171</v>
      </c>
      <c r="D16" s="120" t="s">
        <v>1391</v>
      </c>
      <c r="E16" s="120" t="s">
        <v>1400</v>
      </c>
      <c r="F16" s="120" t="s">
        <v>1377</v>
      </c>
      <c r="G16" s="120" t="s">
        <v>1401</v>
      </c>
      <c r="H16" s="124" t="s">
        <v>1384</v>
      </c>
      <c r="I16" s="124" t="s">
        <v>1307</v>
      </c>
      <c r="J16" s="120" t="s">
        <v>1394</v>
      </c>
      <c r="K16" s="120" t="s">
        <v>1402</v>
      </c>
      <c r="L16" s="120" t="s">
        <v>1309</v>
      </c>
      <c r="M16" s="120" t="s">
        <v>1309</v>
      </c>
      <c r="N16" s="120" t="s">
        <v>1309</v>
      </c>
      <c r="O16" s="120" t="s">
        <v>1309</v>
      </c>
      <c r="P16" s="120" t="s">
        <v>1309</v>
      </c>
      <c r="Q16" s="120" t="s">
        <v>1309</v>
      </c>
      <c r="R16" s="120" t="s">
        <v>1309</v>
      </c>
      <c r="S16" s="121" t="s">
        <v>1403</v>
      </c>
      <c r="T16" s="121" t="s">
        <v>1309</v>
      </c>
      <c r="U16" s="123" t="s">
        <v>1311</v>
      </c>
      <c r="V16" s="123" t="s">
        <v>1397</v>
      </c>
      <c r="W16" s="123" t="s">
        <v>1397</v>
      </c>
      <c r="X16" s="121" t="s">
        <v>1304</v>
      </c>
      <c r="Y16" s="121" t="s">
        <v>1304</v>
      </c>
      <c r="Z16" s="121">
        <v>94</v>
      </c>
      <c r="AA16" s="111" t="s">
        <v>1398</v>
      </c>
    </row>
    <row r="17" spans="1:27" ht="130.19999999999999" thickBot="1" x14ac:dyDescent="0.35">
      <c r="A17" s="125" t="s">
        <v>36</v>
      </c>
      <c r="B17" s="132" t="s">
        <v>1404</v>
      </c>
      <c r="C17" s="121">
        <v>98966</v>
      </c>
      <c r="D17" s="120" t="s">
        <v>1405</v>
      </c>
      <c r="E17" s="120" t="s">
        <v>1406</v>
      </c>
      <c r="F17" s="120" t="s">
        <v>1407</v>
      </c>
      <c r="G17" s="127" t="s">
        <v>1408</v>
      </c>
      <c r="H17" s="124" t="s">
        <v>1409</v>
      </c>
      <c r="I17" s="124" t="s">
        <v>1410</v>
      </c>
      <c r="J17" s="120" t="s">
        <v>1304</v>
      </c>
      <c r="K17" s="124" t="s">
        <v>1411</v>
      </c>
      <c r="L17" s="120" t="s">
        <v>1309</v>
      </c>
      <c r="M17" s="120" t="s">
        <v>1309</v>
      </c>
      <c r="N17" s="120" t="s">
        <v>1309</v>
      </c>
      <c r="O17" s="120" t="s">
        <v>1309</v>
      </c>
      <c r="P17" s="120" t="s">
        <v>1309</v>
      </c>
      <c r="Q17" s="120" t="s">
        <v>1309</v>
      </c>
      <c r="R17" s="120" t="s">
        <v>1309</v>
      </c>
      <c r="S17" s="121" t="s">
        <v>1324</v>
      </c>
      <c r="T17" s="121" t="s">
        <v>1304</v>
      </c>
      <c r="U17" s="121" t="s">
        <v>1314</v>
      </c>
      <c r="V17" s="121" t="s">
        <v>1314</v>
      </c>
      <c r="W17" s="123" t="s">
        <v>1412</v>
      </c>
      <c r="X17" s="121" t="s">
        <v>1309</v>
      </c>
      <c r="Y17" s="121" t="s">
        <v>1309</v>
      </c>
      <c r="Z17" s="121" t="s">
        <v>1314</v>
      </c>
      <c r="AA17" s="111" t="s">
        <v>1413</v>
      </c>
    </row>
    <row r="18" spans="1:27" ht="144.6" thickBot="1" x14ac:dyDescent="0.35">
      <c r="A18" s="125" t="s">
        <v>36</v>
      </c>
      <c r="B18" s="134" t="s">
        <v>1414</v>
      </c>
      <c r="C18" s="121">
        <v>98967</v>
      </c>
      <c r="D18" s="120" t="s">
        <v>1406</v>
      </c>
      <c r="E18" s="120" t="s">
        <v>1415</v>
      </c>
      <c r="F18" s="120" t="s">
        <v>1407</v>
      </c>
      <c r="G18" s="120" t="s">
        <v>1416</v>
      </c>
      <c r="H18" s="124" t="s">
        <v>1409</v>
      </c>
      <c r="I18" s="124" t="s">
        <v>1410</v>
      </c>
      <c r="J18" s="120" t="s">
        <v>1304</v>
      </c>
      <c r="K18" s="124" t="s">
        <v>1411</v>
      </c>
      <c r="L18" s="120" t="s">
        <v>1309</v>
      </c>
      <c r="M18" s="120" t="s">
        <v>1309</v>
      </c>
      <c r="N18" s="120" t="s">
        <v>1309</v>
      </c>
      <c r="O18" s="120" t="s">
        <v>1309</v>
      </c>
      <c r="P18" s="120" t="s">
        <v>1309</v>
      </c>
      <c r="Q18" s="120" t="s">
        <v>1309</v>
      </c>
      <c r="R18" s="120" t="s">
        <v>1309</v>
      </c>
      <c r="S18" s="121" t="s">
        <v>1324</v>
      </c>
      <c r="T18" s="121" t="s">
        <v>1304</v>
      </c>
      <c r="U18" s="121" t="s">
        <v>1373</v>
      </c>
      <c r="V18" s="121" t="s">
        <v>1314</v>
      </c>
      <c r="W18" s="123" t="s">
        <v>1412</v>
      </c>
      <c r="X18" s="121" t="s">
        <v>1309</v>
      </c>
      <c r="Y18" s="121" t="s">
        <v>1309</v>
      </c>
      <c r="Z18" s="121" t="s">
        <v>1314</v>
      </c>
      <c r="AA18" s="111" t="s">
        <v>1417</v>
      </c>
    </row>
    <row r="19" spans="1:27" ht="144.6" thickBot="1" x14ac:dyDescent="0.35">
      <c r="A19" s="125" t="s">
        <v>36</v>
      </c>
      <c r="B19" s="134" t="s">
        <v>1418</v>
      </c>
      <c r="C19" s="121">
        <v>98968</v>
      </c>
      <c r="D19" s="120" t="s">
        <v>1415</v>
      </c>
      <c r="E19" s="120" t="s">
        <v>1303</v>
      </c>
      <c r="F19" s="120" t="s">
        <v>1304</v>
      </c>
      <c r="G19" s="127" t="s">
        <v>1419</v>
      </c>
      <c r="H19" s="124" t="s">
        <v>1409</v>
      </c>
      <c r="I19" s="120" t="s">
        <v>1410</v>
      </c>
      <c r="J19" s="120" t="s">
        <v>1304</v>
      </c>
      <c r="K19" s="124" t="s">
        <v>1411</v>
      </c>
      <c r="L19" s="120" t="s">
        <v>1309</v>
      </c>
      <c r="M19" s="120" t="s">
        <v>1309</v>
      </c>
      <c r="N19" s="120" t="s">
        <v>1309</v>
      </c>
      <c r="O19" s="120" t="s">
        <v>1309</v>
      </c>
      <c r="P19" s="120" t="s">
        <v>1309</v>
      </c>
      <c r="Q19" s="120" t="s">
        <v>1309</v>
      </c>
      <c r="R19" s="120" t="s">
        <v>1309</v>
      </c>
      <c r="S19" s="121" t="s">
        <v>1324</v>
      </c>
      <c r="T19" s="121" t="s">
        <v>1304</v>
      </c>
      <c r="U19" s="121" t="s">
        <v>1373</v>
      </c>
      <c r="V19" s="121" t="s">
        <v>1314</v>
      </c>
      <c r="W19" s="123" t="s">
        <v>1412</v>
      </c>
      <c r="X19" s="121" t="s">
        <v>1309</v>
      </c>
      <c r="Y19" s="121" t="s">
        <v>1309</v>
      </c>
      <c r="Z19" s="121" t="s">
        <v>1314</v>
      </c>
      <c r="AA19" s="111" t="s">
        <v>1420</v>
      </c>
    </row>
    <row r="20" spans="1:27" ht="115.8" thickBot="1" x14ac:dyDescent="0.35">
      <c r="A20" s="125" t="s">
        <v>206</v>
      </c>
      <c r="B20" s="123" t="s">
        <v>1421</v>
      </c>
      <c r="C20" s="121">
        <v>99202</v>
      </c>
      <c r="D20" s="120" t="s">
        <v>1422</v>
      </c>
      <c r="E20" s="120" t="s">
        <v>1423</v>
      </c>
      <c r="F20" s="120" t="s">
        <v>1407</v>
      </c>
      <c r="G20" s="120" t="s">
        <v>1424</v>
      </c>
      <c r="H20" s="124" t="s">
        <v>1328</v>
      </c>
      <c r="I20" s="124" t="s">
        <v>1425</v>
      </c>
      <c r="J20" s="124" t="s">
        <v>1426</v>
      </c>
      <c r="K20" s="124" t="s">
        <v>1427</v>
      </c>
      <c r="L20" s="120" t="s">
        <v>1309</v>
      </c>
      <c r="M20" s="120" t="s">
        <v>1309</v>
      </c>
      <c r="N20" s="120" t="s">
        <v>1309</v>
      </c>
      <c r="O20" s="120" t="s">
        <v>1309</v>
      </c>
      <c r="P20" s="120" t="s">
        <v>1309</v>
      </c>
      <c r="Q20" s="120" t="s">
        <v>1309</v>
      </c>
      <c r="R20" s="120" t="s">
        <v>1309</v>
      </c>
      <c r="S20" s="121" t="s">
        <v>1324</v>
      </c>
      <c r="T20" s="121" t="s">
        <v>1304</v>
      </c>
      <c r="U20" s="121" t="s">
        <v>1373</v>
      </c>
      <c r="V20" s="121" t="s">
        <v>1314</v>
      </c>
      <c r="W20" s="132" t="s">
        <v>1412</v>
      </c>
      <c r="X20" s="121" t="s">
        <v>1309</v>
      </c>
      <c r="Y20" s="121" t="s">
        <v>1304</v>
      </c>
      <c r="Z20" s="121" t="s">
        <v>1314</v>
      </c>
      <c r="AA20" s="111" t="s">
        <v>1428</v>
      </c>
    </row>
    <row r="21" spans="1:27" ht="115.8" thickBot="1" x14ac:dyDescent="0.35">
      <c r="A21" s="125" t="s">
        <v>206</v>
      </c>
      <c r="B21" s="156" t="s">
        <v>1429</v>
      </c>
      <c r="C21" s="121">
        <v>99203</v>
      </c>
      <c r="D21" s="120" t="s">
        <v>1423</v>
      </c>
      <c r="E21" s="120" t="s">
        <v>1430</v>
      </c>
      <c r="F21" s="120" t="s">
        <v>1407</v>
      </c>
      <c r="G21" s="127" t="s">
        <v>1431</v>
      </c>
      <c r="H21" s="124" t="s">
        <v>1328</v>
      </c>
      <c r="I21" s="124" t="s">
        <v>1425</v>
      </c>
      <c r="J21" s="124" t="s">
        <v>1426</v>
      </c>
      <c r="K21" s="124" t="s">
        <v>1432</v>
      </c>
      <c r="L21" s="120" t="s">
        <v>1309</v>
      </c>
      <c r="M21" s="120" t="s">
        <v>1309</v>
      </c>
      <c r="N21" s="120" t="s">
        <v>1309</v>
      </c>
      <c r="O21" s="120" t="s">
        <v>1309</v>
      </c>
      <c r="P21" s="120" t="s">
        <v>1309</v>
      </c>
      <c r="Q21" s="120" t="s">
        <v>1309</v>
      </c>
      <c r="R21" s="120" t="s">
        <v>1309</v>
      </c>
      <c r="S21" s="121" t="s">
        <v>1324</v>
      </c>
      <c r="T21" s="121" t="s">
        <v>1304</v>
      </c>
      <c r="U21" s="121">
        <v>3</v>
      </c>
      <c r="V21" s="121" t="s">
        <v>1314</v>
      </c>
      <c r="W21" s="121">
        <v>1</v>
      </c>
      <c r="X21" s="121" t="s">
        <v>1309</v>
      </c>
      <c r="Y21" s="121" t="s">
        <v>1304</v>
      </c>
      <c r="Z21" s="121" t="s">
        <v>1314</v>
      </c>
      <c r="AA21" s="111" t="s">
        <v>1433</v>
      </c>
    </row>
    <row r="22" spans="1:27" ht="115.8" thickBot="1" x14ac:dyDescent="0.35">
      <c r="A22" s="125" t="s">
        <v>206</v>
      </c>
      <c r="B22" s="134" t="s">
        <v>1434</v>
      </c>
      <c r="C22" s="121">
        <v>99204</v>
      </c>
      <c r="D22" s="120" t="s">
        <v>1430</v>
      </c>
      <c r="E22" s="120" t="s">
        <v>1435</v>
      </c>
      <c r="F22" s="120" t="s">
        <v>1407</v>
      </c>
      <c r="G22" s="143" t="s">
        <v>1436</v>
      </c>
      <c r="H22" s="124" t="s">
        <v>1328</v>
      </c>
      <c r="I22" s="124" t="s">
        <v>1425</v>
      </c>
      <c r="J22" s="128" t="s">
        <v>1426</v>
      </c>
      <c r="K22" s="124" t="s">
        <v>1437</v>
      </c>
      <c r="L22" s="120" t="s">
        <v>1309</v>
      </c>
      <c r="M22" s="120" t="s">
        <v>1309</v>
      </c>
      <c r="N22" s="120" t="s">
        <v>1309</v>
      </c>
      <c r="O22" s="120" t="s">
        <v>1309</v>
      </c>
      <c r="P22" s="120" t="s">
        <v>1309</v>
      </c>
      <c r="Q22" s="120" t="s">
        <v>1309</v>
      </c>
      <c r="R22" s="120" t="s">
        <v>1309</v>
      </c>
      <c r="S22" s="121" t="s">
        <v>1324</v>
      </c>
      <c r="T22" s="121" t="s">
        <v>1304</v>
      </c>
      <c r="U22" s="121" t="s">
        <v>1337</v>
      </c>
      <c r="V22" s="121" t="s">
        <v>1314</v>
      </c>
      <c r="W22" s="121">
        <v>2</v>
      </c>
      <c r="X22" s="121" t="s">
        <v>1309</v>
      </c>
      <c r="Y22" s="121" t="s">
        <v>1304</v>
      </c>
      <c r="Z22" s="121" t="s">
        <v>1314</v>
      </c>
      <c r="AA22" s="111" t="s">
        <v>1433</v>
      </c>
    </row>
    <row r="23" spans="1:27" ht="216.6" thickBot="1" x14ac:dyDescent="0.35">
      <c r="A23" s="125" t="s">
        <v>206</v>
      </c>
      <c r="B23" s="144" t="s">
        <v>1438</v>
      </c>
      <c r="C23" s="133">
        <v>99205</v>
      </c>
      <c r="D23" s="120" t="s">
        <v>1435</v>
      </c>
      <c r="E23" s="120" t="s">
        <v>1439</v>
      </c>
      <c r="F23" s="120" t="s">
        <v>1440</v>
      </c>
      <c r="G23" s="127" t="s">
        <v>1441</v>
      </c>
      <c r="H23" s="124" t="s">
        <v>1328</v>
      </c>
      <c r="I23" s="124" t="s">
        <v>1425</v>
      </c>
      <c r="J23" s="120" t="s">
        <v>1426</v>
      </c>
      <c r="K23" s="124" t="s">
        <v>1442</v>
      </c>
      <c r="L23" s="120" t="s">
        <v>1309</v>
      </c>
      <c r="M23" s="120" t="s">
        <v>1309</v>
      </c>
      <c r="N23" s="120" t="s">
        <v>1309</v>
      </c>
      <c r="O23" s="120" t="s">
        <v>1309</v>
      </c>
      <c r="P23" s="120" t="s">
        <v>1309</v>
      </c>
      <c r="Q23" s="120" t="s">
        <v>1309</v>
      </c>
      <c r="R23" s="120" t="s">
        <v>1309</v>
      </c>
      <c r="S23" s="133" t="s">
        <v>1324</v>
      </c>
      <c r="T23" s="133" t="s">
        <v>1304</v>
      </c>
      <c r="U23" s="133" t="s">
        <v>1443</v>
      </c>
      <c r="V23" s="133" t="s">
        <v>1314</v>
      </c>
      <c r="W23" s="133">
        <v>3</v>
      </c>
      <c r="X23" s="133" t="s">
        <v>1309</v>
      </c>
      <c r="Y23" s="133" t="s">
        <v>1304</v>
      </c>
      <c r="Z23" s="133" t="s">
        <v>1314</v>
      </c>
      <c r="AA23" s="111" t="s">
        <v>1433</v>
      </c>
    </row>
    <row r="24" spans="1:27" ht="115.8" thickBot="1" x14ac:dyDescent="0.35">
      <c r="A24" s="125" t="s">
        <v>206</v>
      </c>
      <c r="B24" s="123" t="s">
        <v>1444</v>
      </c>
      <c r="C24" s="121">
        <v>99212</v>
      </c>
      <c r="D24" s="120" t="s">
        <v>1445</v>
      </c>
      <c r="E24" s="120" t="s">
        <v>1446</v>
      </c>
      <c r="F24" s="125" t="s">
        <v>1407</v>
      </c>
      <c r="G24" s="125" t="s">
        <v>1447</v>
      </c>
      <c r="H24" s="124" t="s">
        <v>1328</v>
      </c>
      <c r="I24" s="124" t="s">
        <v>1425</v>
      </c>
      <c r="J24" s="120" t="s">
        <v>1426</v>
      </c>
      <c r="K24" s="124" t="s">
        <v>1448</v>
      </c>
      <c r="L24" s="120" t="s">
        <v>1309</v>
      </c>
      <c r="M24" s="120" t="s">
        <v>1309</v>
      </c>
      <c r="N24" s="120" t="s">
        <v>1309</v>
      </c>
      <c r="O24" s="120" t="s">
        <v>1309</v>
      </c>
      <c r="P24" s="120" t="s">
        <v>1309</v>
      </c>
      <c r="Q24" s="120" t="s">
        <v>1309</v>
      </c>
      <c r="R24" s="120" t="s">
        <v>1309</v>
      </c>
      <c r="S24" s="121" t="s">
        <v>1324</v>
      </c>
      <c r="T24" s="121" t="s">
        <v>1304</v>
      </c>
      <c r="U24" s="121" t="s">
        <v>1373</v>
      </c>
      <c r="V24" s="121" t="s">
        <v>1314</v>
      </c>
      <c r="W24" s="122" t="s">
        <v>1412</v>
      </c>
      <c r="X24" s="121" t="s">
        <v>1309</v>
      </c>
      <c r="Y24" s="121" t="s">
        <v>1304</v>
      </c>
      <c r="Z24" s="121" t="s">
        <v>1314</v>
      </c>
      <c r="AA24" s="111" t="s">
        <v>1433</v>
      </c>
    </row>
    <row r="25" spans="1:27" ht="115.8" thickBot="1" x14ac:dyDescent="0.35">
      <c r="A25" s="125" t="s">
        <v>206</v>
      </c>
      <c r="B25" s="134" t="s">
        <v>1449</v>
      </c>
      <c r="C25" s="121">
        <v>99213</v>
      </c>
      <c r="D25" s="120" t="s">
        <v>1446</v>
      </c>
      <c r="E25" s="120" t="s">
        <v>1423</v>
      </c>
      <c r="F25" s="120" t="s">
        <v>1407</v>
      </c>
      <c r="G25" s="127" t="s">
        <v>1450</v>
      </c>
      <c r="H25" s="124" t="s">
        <v>1328</v>
      </c>
      <c r="I25" s="124" t="s">
        <v>1425</v>
      </c>
      <c r="J25" s="120" t="s">
        <v>1426</v>
      </c>
      <c r="K25" s="124" t="s">
        <v>1451</v>
      </c>
      <c r="L25" s="120" t="s">
        <v>1309</v>
      </c>
      <c r="M25" s="120" t="s">
        <v>1309</v>
      </c>
      <c r="N25" s="120" t="s">
        <v>1309</v>
      </c>
      <c r="O25" s="120" t="s">
        <v>1309</v>
      </c>
      <c r="P25" s="120" t="s">
        <v>1309</v>
      </c>
      <c r="Q25" s="120" t="s">
        <v>1309</v>
      </c>
      <c r="R25" s="120" t="s">
        <v>1309</v>
      </c>
      <c r="S25" s="121" t="s">
        <v>1324</v>
      </c>
      <c r="T25" s="121" t="s">
        <v>1304</v>
      </c>
      <c r="U25" s="121" t="s">
        <v>1373</v>
      </c>
      <c r="V25" s="121" t="s">
        <v>1314</v>
      </c>
      <c r="W25" s="121" t="s">
        <v>1412</v>
      </c>
      <c r="X25" s="121" t="s">
        <v>1309</v>
      </c>
      <c r="Y25" s="121" t="s">
        <v>1304</v>
      </c>
      <c r="Z25" s="121" t="s">
        <v>1314</v>
      </c>
      <c r="AA25" s="111" t="s">
        <v>1452</v>
      </c>
    </row>
    <row r="26" spans="1:27" ht="115.8" thickBot="1" x14ac:dyDescent="0.35">
      <c r="A26" s="125" t="s">
        <v>206</v>
      </c>
      <c r="B26" s="134" t="s">
        <v>1453</v>
      </c>
      <c r="C26" s="121">
        <v>99214</v>
      </c>
      <c r="D26" s="120" t="s">
        <v>1423</v>
      </c>
      <c r="E26" s="120" t="s">
        <v>1454</v>
      </c>
      <c r="F26" s="120" t="s">
        <v>1407</v>
      </c>
      <c r="G26" s="127" t="s">
        <v>1455</v>
      </c>
      <c r="H26" s="124" t="s">
        <v>1328</v>
      </c>
      <c r="I26" s="124" t="s">
        <v>1425</v>
      </c>
      <c r="J26" s="120" t="s">
        <v>1426</v>
      </c>
      <c r="K26" s="124" t="s">
        <v>1456</v>
      </c>
      <c r="L26" s="120" t="s">
        <v>1309</v>
      </c>
      <c r="M26" s="120" t="s">
        <v>1309</v>
      </c>
      <c r="N26" s="120" t="s">
        <v>1309</v>
      </c>
      <c r="O26" s="120" t="s">
        <v>1309</v>
      </c>
      <c r="P26" s="120" t="s">
        <v>1309</v>
      </c>
      <c r="Q26" s="120" t="s">
        <v>1309</v>
      </c>
      <c r="R26" s="120" t="s">
        <v>1309</v>
      </c>
      <c r="S26" s="121" t="s">
        <v>1324</v>
      </c>
      <c r="T26" s="121" t="s">
        <v>1304</v>
      </c>
      <c r="U26" s="121" t="s">
        <v>1457</v>
      </c>
      <c r="V26" s="121" t="s">
        <v>1314</v>
      </c>
      <c r="W26" s="121">
        <v>1</v>
      </c>
      <c r="X26" s="121" t="s">
        <v>1309</v>
      </c>
      <c r="Y26" s="121" t="s">
        <v>1304</v>
      </c>
      <c r="Z26" s="121" t="s">
        <v>1314</v>
      </c>
      <c r="AA26" s="142" t="s">
        <v>1452</v>
      </c>
    </row>
    <row r="27" spans="1:27" ht="205.5" customHeight="1" thickBot="1" x14ac:dyDescent="0.35">
      <c r="A27" s="125" t="s">
        <v>206</v>
      </c>
      <c r="B27" s="134" t="s">
        <v>1458</v>
      </c>
      <c r="C27" s="121">
        <v>99215</v>
      </c>
      <c r="D27" s="120" t="s">
        <v>1454</v>
      </c>
      <c r="E27" s="120" t="s">
        <v>1459</v>
      </c>
      <c r="F27" s="120" t="s">
        <v>1460</v>
      </c>
      <c r="G27" s="127" t="s">
        <v>1461</v>
      </c>
      <c r="H27" s="124" t="s">
        <v>1328</v>
      </c>
      <c r="I27" s="124" t="s">
        <v>1425</v>
      </c>
      <c r="J27" s="120" t="s">
        <v>1426</v>
      </c>
      <c r="K27" s="124" t="s">
        <v>1462</v>
      </c>
      <c r="L27" s="120" t="s">
        <v>1309</v>
      </c>
      <c r="M27" s="120" t="s">
        <v>1309</v>
      </c>
      <c r="N27" s="120" t="s">
        <v>1309</v>
      </c>
      <c r="O27" s="120" t="s">
        <v>1309</v>
      </c>
      <c r="P27" s="120" t="s">
        <v>1309</v>
      </c>
      <c r="Q27" s="120" t="s">
        <v>1309</v>
      </c>
      <c r="R27" s="120" t="s">
        <v>1309</v>
      </c>
      <c r="S27" s="121" t="s">
        <v>1324</v>
      </c>
      <c r="T27" s="121" t="s">
        <v>1304</v>
      </c>
      <c r="U27" s="121" t="s">
        <v>1337</v>
      </c>
      <c r="V27" s="121" t="s">
        <v>1314</v>
      </c>
      <c r="W27" s="121" t="s">
        <v>1373</v>
      </c>
      <c r="X27" s="121" t="s">
        <v>1309</v>
      </c>
      <c r="Y27" s="121" t="s">
        <v>1304</v>
      </c>
      <c r="Z27" s="121" t="s">
        <v>1314</v>
      </c>
      <c r="AA27" s="111" t="s">
        <v>1428</v>
      </c>
    </row>
    <row r="28" spans="1:27" ht="87" thickBot="1" x14ac:dyDescent="0.35">
      <c r="A28" s="125" t="s">
        <v>36</v>
      </c>
      <c r="B28" s="134" t="s">
        <v>1463</v>
      </c>
      <c r="C28" s="121">
        <v>99341</v>
      </c>
      <c r="D28" s="120" t="s">
        <v>1422</v>
      </c>
      <c r="E28" s="120" t="s">
        <v>1423</v>
      </c>
      <c r="F28" s="125" t="s">
        <v>1407</v>
      </c>
      <c r="G28" s="163" t="s">
        <v>1464</v>
      </c>
      <c r="H28" s="124" t="s">
        <v>1328</v>
      </c>
      <c r="I28" s="124" t="s">
        <v>1465</v>
      </c>
      <c r="J28" s="120">
        <v>99451</v>
      </c>
      <c r="K28" s="124" t="s">
        <v>1448</v>
      </c>
      <c r="L28" s="120" t="s">
        <v>1309</v>
      </c>
      <c r="M28" s="120" t="s">
        <v>1309</v>
      </c>
      <c r="N28" s="120" t="s">
        <v>1309</v>
      </c>
      <c r="O28" s="120" t="s">
        <v>1309</v>
      </c>
      <c r="P28" s="120" t="s">
        <v>1309</v>
      </c>
      <c r="Q28" s="120" t="s">
        <v>1309</v>
      </c>
      <c r="R28" s="120" t="s">
        <v>1309</v>
      </c>
      <c r="S28" s="121" t="s">
        <v>1324</v>
      </c>
      <c r="T28" s="121" t="s">
        <v>1304</v>
      </c>
      <c r="U28" s="121" t="s">
        <v>1373</v>
      </c>
      <c r="V28" s="121" t="s">
        <v>1314</v>
      </c>
      <c r="W28" s="122" t="s">
        <v>1412</v>
      </c>
      <c r="X28" s="121" t="s">
        <v>1309</v>
      </c>
      <c r="Y28" s="121" t="s">
        <v>1304</v>
      </c>
      <c r="Z28" s="121" t="s">
        <v>1314</v>
      </c>
      <c r="AA28" s="111" t="s">
        <v>1466</v>
      </c>
    </row>
    <row r="29" spans="1:27" ht="72.599999999999994" thickBot="1" x14ac:dyDescent="0.35">
      <c r="A29" s="125" t="s">
        <v>36</v>
      </c>
      <c r="B29" s="134" t="s">
        <v>1467</v>
      </c>
      <c r="C29" s="121">
        <v>99342</v>
      </c>
      <c r="D29" s="120" t="s">
        <v>1423</v>
      </c>
      <c r="E29" s="120" t="s">
        <v>1435</v>
      </c>
      <c r="F29" s="120" t="s">
        <v>1407</v>
      </c>
      <c r="G29" s="127" t="s">
        <v>1468</v>
      </c>
      <c r="H29" s="124" t="s">
        <v>1328</v>
      </c>
      <c r="I29" s="124" t="s">
        <v>1465</v>
      </c>
      <c r="J29" s="120">
        <v>99451</v>
      </c>
      <c r="K29" s="124" t="s">
        <v>1469</v>
      </c>
      <c r="L29" s="120" t="s">
        <v>1309</v>
      </c>
      <c r="M29" s="120" t="s">
        <v>1309</v>
      </c>
      <c r="N29" s="120" t="s">
        <v>1309</v>
      </c>
      <c r="O29" s="120" t="s">
        <v>1309</v>
      </c>
      <c r="P29" s="120" t="s">
        <v>1309</v>
      </c>
      <c r="Q29" s="120" t="s">
        <v>1309</v>
      </c>
      <c r="R29" s="120" t="s">
        <v>1309</v>
      </c>
      <c r="S29" s="121" t="s">
        <v>1324</v>
      </c>
      <c r="T29" s="121" t="s">
        <v>1304</v>
      </c>
      <c r="U29" s="121">
        <v>4</v>
      </c>
      <c r="V29" s="121" t="s">
        <v>1314</v>
      </c>
      <c r="W29" s="121">
        <v>2</v>
      </c>
      <c r="X29" s="121" t="s">
        <v>1309</v>
      </c>
      <c r="Y29" s="121" t="s">
        <v>1304</v>
      </c>
      <c r="Z29" s="121" t="s">
        <v>1314</v>
      </c>
      <c r="AA29" s="111" t="s">
        <v>1466</v>
      </c>
    </row>
    <row r="30" spans="1:27" ht="224.1" customHeight="1" thickBot="1" x14ac:dyDescent="0.35">
      <c r="A30" s="125" t="s">
        <v>36</v>
      </c>
      <c r="B30" s="134" t="s">
        <v>1470</v>
      </c>
      <c r="C30" s="121">
        <v>99344</v>
      </c>
      <c r="D30" s="120" t="s">
        <v>1435</v>
      </c>
      <c r="E30" s="120" t="s">
        <v>1471</v>
      </c>
      <c r="F30" s="120" t="s">
        <v>1407</v>
      </c>
      <c r="G30" s="127" t="s">
        <v>1472</v>
      </c>
      <c r="H30" s="124" t="s">
        <v>1328</v>
      </c>
      <c r="I30" s="124" t="s">
        <v>1465</v>
      </c>
      <c r="J30" s="120">
        <v>99451</v>
      </c>
      <c r="K30" s="124" t="s">
        <v>1473</v>
      </c>
      <c r="L30" s="120" t="s">
        <v>1309</v>
      </c>
      <c r="M30" s="120" t="s">
        <v>1309</v>
      </c>
      <c r="N30" s="120" t="s">
        <v>1309</v>
      </c>
      <c r="O30" s="120" t="s">
        <v>1309</v>
      </c>
      <c r="P30" s="120" t="s">
        <v>1309</v>
      </c>
      <c r="Q30" s="120" t="s">
        <v>1309</v>
      </c>
      <c r="R30" s="120" t="s">
        <v>1309</v>
      </c>
      <c r="S30" s="121" t="s">
        <v>1324</v>
      </c>
      <c r="T30" s="121" t="s">
        <v>1304</v>
      </c>
      <c r="U30" s="121" t="s">
        <v>1443</v>
      </c>
      <c r="V30" s="121" t="s">
        <v>1314</v>
      </c>
      <c r="W30" s="121" t="s">
        <v>1457</v>
      </c>
      <c r="X30" s="121" t="s">
        <v>1309</v>
      </c>
      <c r="Y30" s="121" t="s">
        <v>1304</v>
      </c>
      <c r="Z30" s="121" t="s">
        <v>1314</v>
      </c>
      <c r="AA30" s="111" t="s">
        <v>1474</v>
      </c>
    </row>
    <row r="31" spans="1:27" ht="168" customHeight="1" thickBot="1" x14ac:dyDescent="0.35">
      <c r="A31" s="125" t="s">
        <v>36</v>
      </c>
      <c r="B31" s="134" t="s">
        <v>1475</v>
      </c>
      <c r="C31" s="121">
        <v>99345</v>
      </c>
      <c r="D31" s="120" t="s">
        <v>1471</v>
      </c>
      <c r="E31" s="120" t="s">
        <v>1439</v>
      </c>
      <c r="F31" s="120" t="s">
        <v>1476</v>
      </c>
      <c r="G31" s="127" t="s">
        <v>1477</v>
      </c>
      <c r="H31" s="124" t="s">
        <v>1328</v>
      </c>
      <c r="I31" s="124" t="s">
        <v>1465</v>
      </c>
      <c r="J31" s="120">
        <v>99451</v>
      </c>
      <c r="K31" s="124" t="s">
        <v>1478</v>
      </c>
      <c r="L31" s="120" t="s">
        <v>1309</v>
      </c>
      <c r="M31" s="120" t="s">
        <v>1309</v>
      </c>
      <c r="N31" s="120" t="s">
        <v>1309</v>
      </c>
      <c r="O31" s="120" t="s">
        <v>1309</v>
      </c>
      <c r="P31" s="120" t="s">
        <v>1309</v>
      </c>
      <c r="Q31" s="120" t="s">
        <v>1309</v>
      </c>
      <c r="R31" s="120" t="s">
        <v>1309</v>
      </c>
      <c r="S31" s="121" t="s">
        <v>1324</v>
      </c>
      <c r="T31" s="121" t="s">
        <v>1304</v>
      </c>
      <c r="U31" s="121" t="s">
        <v>1479</v>
      </c>
      <c r="V31" s="121" t="s">
        <v>1314</v>
      </c>
      <c r="W31" s="121" t="s">
        <v>1337</v>
      </c>
      <c r="X31" s="121" t="s">
        <v>1309</v>
      </c>
      <c r="Y31" s="121" t="s">
        <v>1304</v>
      </c>
      <c r="Z31" s="121" t="s">
        <v>1314</v>
      </c>
      <c r="AA31" s="111" t="s">
        <v>1466</v>
      </c>
    </row>
    <row r="32" spans="1:27" ht="168" customHeight="1" thickBot="1" x14ac:dyDescent="0.35">
      <c r="A32" s="125" t="s">
        <v>36</v>
      </c>
      <c r="B32" s="134" t="s">
        <v>1480</v>
      </c>
      <c r="C32" s="121">
        <v>99347</v>
      </c>
      <c r="D32" s="120" t="s">
        <v>1446</v>
      </c>
      <c r="E32" s="120" t="s">
        <v>1423</v>
      </c>
      <c r="F32" s="125" t="s">
        <v>1407</v>
      </c>
      <c r="G32" s="163" t="s">
        <v>1481</v>
      </c>
      <c r="H32" s="124" t="s">
        <v>1328</v>
      </c>
      <c r="I32" s="124" t="s">
        <v>1465</v>
      </c>
      <c r="J32" s="120">
        <v>99451</v>
      </c>
      <c r="K32" s="123" t="s">
        <v>1448</v>
      </c>
      <c r="L32" s="121" t="s">
        <v>1309</v>
      </c>
      <c r="M32" s="121" t="s">
        <v>1309</v>
      </c>
      <c r="N32" s="121" t="s">
        <v>1309</v>
      </c>
      <c r="O32" s="121" t="s">
        <v>1309</v>
      </c>
      <c r="P32" s="121" t="s">
        <v>1309</v>
      </c>
      <c r="Q32" s="121" t="s">
        <v>1309</v>
      </c>
      <c r="R32" s="121" t="s">
        <v>1309</v>
      </c>
      <c r="S32" s="121" t="s">
        <v>1324</v>
      </c>
      <c r="T32" s="121" t="s">
        <v>1304</v>
      </c>
      <c r="U32" s="121" t="s">
        <v>1373</v>
      </c>
      <c r="V32" s="121" t="s">
        <v>1314</v>
      </c>
      <c r="W32" s="132" t="s">
        <v>1412</v>
      </c>
      <c r="X32" s="121" t="s">
        <v>1309</v>
      </c>
      <c r="Y32" s="121" t="s">
        <v>1304</v>
      </c>
      <c r="Z32" s="121" t="s">
        <v>1314</v>
      </c>
      <c r="AA32" s="111" t="s">
        <v>1466</v>
      </c>
    </row>
    <row r="33" spans="1:27" ht="164.1" customHeight="1" thickBot="1" x14ac:dyDescent="0.35">
      <c r="A33" s="125" t="s">
        <v>36</v>
      </c>
      <c r="B33" s="123" t="s">
        <v>1482</v>
      </c>
      <c r="C33" s="121">
        <v>99348</v>
      </c>
      <c r="D33" s="120" t="s">
        <v>1423</v>
      </c>
      <c r="E33" s="120" t="s">
        <v>1454</v>
      </c>
      <c r="F33" s="120" t="s">
        <v>1407</v>
      </c>
      <c r="G33" s="127" t="s">
        <v>1483</v>
      </c>
      <c r="H33" s="124" t="s">
        <v>1328</v>
      </c>
      <c r="I33" s="124" t="s">
        <v>1465</v>
      </c>
      <c r="J33" s="120">
        <v>99451</v>
      </c>
      <c r="K33" s="123" t="s">
        <v>1484</v>
      </c>
      <c r="L33" s="121" t="s">
        <v>1309</v>
      </c>
      <c r="M33" s="121" t="s">
        <v>1309</v>
      </c>
      <c r="N33" s="121" t="s">
        <v>1309</v>
      </c>
      <c r="O33" s="121" t="s">
        <v>1309</v>
      </c>
      <c r="P33" s="121" t="s">
        <v>1309</v>
      </c>
      <c r="Q33" s="121" t="s">
        <v>1309</v>
      </c>
      <c r="R33" s="121" t="s">
        <v>1309</v>
      </c>
      <c r="S33" s="121" t="s">
        <v>1324</v>
      </c>
      <c r="T33" s="121" t="s">
        <v>1304</v>
      </c>
      <c r="U33" s="121" t="s">
        <v>1457</v>
      </c>
      <c r="V33" s="121" t="s">
        <v>1314</v>
      </c>
      <c r="W33" s="121" t="s">
        <v>1314</v>
      </c>
      <c r="X33" s="121" t="s">
        <v>1309</v>
      </c>
      <c r="Y33" s="121" t="s">
        <v>1304</v>
      </c>
      <c r="Z33" s="121" t="s">
        <v>1314</v>
      </c>
      <c r="AA33" s="111" t="s">
        <v>1474</v>
      </c>
    </row>
    <row r="34" spans="1:27" ht="180.6" customHeight="1" thickBot="1" x14ac:dyDescent="0.35">
      <c r="A34" s="125" t="s">
        <v>36</v>
      </c>
      <c r="B34" s="134" t="s">
        <v>1485</v>
      </c>
      <c r="C34" s="121">
        <v>99349</v>
      </c>
      <c r="D34" s="120" t="s">
        <v>1454</v>
      </c>
      <c r="E34" s="120" t="s">
        <v>1435</v>
      </c>
      <c r="F34" s="120" t="s">
        <v>1407</v>
      </c>
      <c r="G34" s="127" t="s">
        <v>1486</v>
      </c>
      <c r="H34" s="124" t="s">
        <v>1328</v>
      </c>
      <c r="I34" s="124" t="s">
        <v>1465</v>
      </c>
      <c r="J34" s="120">
        <v>99451</v>
      </c>
      <c r="K34" s="124" t="s">
        <v>1487</v>
      </c>
      <c r="L34" s="120" t="s">
        <v>1309</v>
      </c>
      <c r="M34" s="120" t="s">
        <v>1309</v>
      </c>
      <c r="N34" s="120" t="s">
        <v>1309</v>
      </c>
      <c r="O34" s="120" t="s">
        <v>1309</v>
      </c>
      <c r="P34" s="120" t="s">
        <v>1309</v>
      </c>
      <c r="Q34" s="120" t="s">
        <v>1309</v>
      </c>
      <c r="R34" s="120" t="s">
        <v>1309</v>
      </c>
      <c r="S34" s="121" t="s">
        <v>1324</v>
      </c>
      <c r="T34" s="121" t="s">
        <v>1304</v>
      </c>
      <c r="U34" s="121" t="s">
        <v>1337</v>
      </c>
      <c r="V34" s="121" t="s">
        <v>1314</v>
      </c>
      <c r="W34" s="121" t="s">
        <v>1373</v>
      </c>
      <c r="X34" s="121" t="s">
        <v>1309</v>
      </c>
      <c r="Y34" s="121" t="s">
        <v>1304</v>
      </c>
      <c r="Z34" s="121" t="s">
        <v>1314</v>
      </c>
      <c r="AA34" s="111" t="s">
        <v>1466</v>
      </c>
    </row>
    <row r="35" spans="1:27" ht="205.5" customHeight="1" thickBot="1" x14ac:dyDescent="0.35">
      <c r="A35" s="125" t="s">
        <v>36</v>
      </c>
      <c r="B35" s="134" t="s">
        <v>1488</v>
      </c>
      <c r="C35" s="121">
        <v>99350</v>
      </c>
      <c r="D35" s="120" t="s">
        <v>1435</v>
      </c>
      <c r="E35" s="120" t="s">
        <v>1489</v>
      </c>
      <c r="F35" s="120" t="s">
        <v>1490</v>
      </c>
      <c r="G35" s="127" t="s">
        <v>1491</v>
      </c>
      <c r="H35" s="124" t="s">
        <v>1328</v>
      </c>
      <c r="I35" s="124" t="s">
        <v>1465</v>
      </c>
      <c r="J35" s="120">
        <v>99451</v>
      </c>
      <c r="K35" s="124" t="s">
        <v>1492</v>
      </c>
      <c r="L35" s="120" t="s">
        <v>1309</v>
      </c>
      <c r="M35" s="120" t="s">
        <v>1309</v>
      </c>
      <c r="N35" s="120" t="s">
        <v>1309</v>
      </c>
      <c r="O35" s="120" t="s">
        <v>1309</v>
      </c>
      <c r="P35" s="120" t="s">
        <v>1309</v>
      </c>
      <c r="Q35" s="120" t="s">
        <v>1309</v>
      </c>
      <c r="R35" s="120" t="s">
        <v>1309</v>
      </c>
      <c r="S35" s="121" t="s">
        <v>1324</v>
      </c>
      <c r="T35" s="121" t="s">
        <v>1304</v>
      </c>
      <c r="U35" s="121" t="s">
        <v>1443</v>
      </c>
      <c r="V35" s="121" t="s">
        <v>1314</v>
      </c>
      <c r="W35" s="121" t="s">
        <v>1457</v>
      </c>
      <c r="X35" s="121" t="s">
        <v>1309</v>
      </c>
      <c r="Y35" s="121" t="s">
        <v>1304</v>
      </c>
      <c r="Z35" s="121" t="s">
        <v>1314</v>
      </c>
      <c r="AA35" s="111" t="s">
        <v>1466</v>
      </c>
    </row>
    <row r="36" spans="1:27" ht="115.8" thickBot="1" x14ac:dyDescent="0.35">
      <c r="A36" s="125" t="s">
        <v>1493</v>
      </c>
      <c r="B36" s="134" t="s">
        <v>1494</v>
      </c>
      <c r="C36" s="121">
        <v>99367</v>
      </c>
      <c r="D36" s="120" t="s">
        <v>1423</v>
      </c>
      <c r="E36" s="120" t="s">
        <v>1303</v>
      </c>
      <c r="F36" s="125" t="s">
        <v>1304</v>
      </c>
      <c r="G36" s="163" t="s">
        <v>1495</v>
      </c>
      <c r="H36" s="124" t="s">
        <v>1496</v>
      </c>
      <c r="I36" s="124" t="s">
        <v>1497</v>
      </c>
      <c r="J36" s="124">
        <v>99437</v>
      </c>
      <c r="K36" s="124" t="s">
        <v>1498</v>
      </c>
      <c r="L36" s="120" t="s">
        <v>1304</v>
      </c>
      <c r="M36" s="120" t="s">
        <v>1304</v>
      </c>
      <c r="N36" s="120" t="s">
        <v>1304</v>
      </c>
      <c r="O36" s="120" t="s">
        <v>1304</v>
      </c>
      <c r="P36" s="120" t="s">
        <v>1304</v>
      </c>
      <c r="Q36" s="120" t="s">
        <v>1304</v>
      </c>
      <c r="R36" s="120" t="s">
        <v>1304</v>
      </c>
      <c r="S36" s="121" t="s">
        <v>1324</v>
      </c>
      <c r="T36" s="121" t="s">
        <v>1304</v>
      </c>
      <c r="U36" s="121" t="s">
        <v>1311</v>
      </c>
      <c r="V36" s="123" t="s">
        <v>1312</v>
      </c>
      <c r="W36" s="123" t="s">
        <v>1313</v>
      </c>
      <c r="X36" s="121" t="s">
        <v>1304</v>
      </c>
      <c r="Y36" s="121" t="s">
        <v>1309</v>
      </c>
      <c r="Z36" s="121" t="s">
        <v>1314</v>
      </c>
      <c r="AA36" s="111" t="s">
        <v>1499</v>
      </c>
    </row>
    <row r="37" spans="1:27" ht="115.8" thickBot="1" x14ac:dyDescent="0.35">
      <c r="A37" s="125" t="s">
        <v>1493</v>
      </c>
      <c r="B37" s="130" t="s">
        <v>1500</v>
      </c>
      <c r="C37" s="133">
        <v>99368</v>
      </c>
      <c r="D37" s="129" t="s">
        <v>1423</v>
      </c>
      <c r="E37" s="129" t="s">
        <v>1303</v>
      </c>
      <c r="F37" s="129" t="s">
        <v>1304</v>
      </c>
      <c r="G37" s="145" t="s">
        <v>1501</v>
      </c>
      <c r="H37" s="131" t="s">
        <v>1502</v>
      </c>
      <c r="I37" s="131" t="s">
        <v>1503</v>
      </c>
      <c r="J37" s="131">
        <v>99437</v>
      </c>
      <c r="K37" s="130" t="s">
        <v>1504</v>
      </c>
      <c r="L37" s="133" t="s">
        <v>1304</v>
      </c>
      <c r="M37" s="133" t="s">
        <v>1304</v>
      </c>
      <c r="N37" s="133" t="s">
        <v>1304</v>
      </c>
      <c r="O37" s="133" t="s">
        <v>1304</v>
      </c>
      <c r="P37" s="133" t="s">
        <v>1304</v>
      </c>
      <c r="Q37" s="133" t="s">
        <v>1304</v>
      </c>
      <c r="R37" s="133" t="s">
        <v>1304</v>
      </c>
      <c r="S37" s="133" t="s">
        <v>1324</v>
      </c>
      <c r="T37" s="133" t="s">
        <v>1304</v>
      </c>
      <c r="U37" s="133" t="s">
        <v>1311</v>
      </c>
      <c r="V37" s="150" t="s">
        <v>1312</v>
      </c>
      <c r="W37" s="150" t="s">
        <v>1313</v>
      </c>
      <c r="X37" s="133" t="s">
        <v>1304</v>
      </c>
      <c r="Y37" s="133" t="s">
        <v>1309</v>
      </c>
      <c r="Z37" s="133" t="s">
        <v>1314</v>
      </c>
      <c r="AA37" s="146" t="s">
        <v>1505</v>
      </c>
    </row>
    <row r="38" spans="1:27" ht="231" thickBot="1" x14ac:dyDescent="0.35">
      <c r="A38" s="125" t="s">
        <v>36</v>
      </c>
      <c r="B38" s="130" t="s">
        <v>1506</v>
      </c>
      <c r="C38" s="133">
        <v>99415</v>
      </c>
      <c r="D38" s="135" t="s">
        <v>1507</v>
      </c>
      <c r="E38" s="135" t="s">
        <v>1471</v>
      </c>
      <c r="F38" s="120" t="s">
        <v>1508</v>
      </c>
      <c r="G38" s="120" t="s">
        <v>1509</v>
      </c>
      <c r="H38" s="124" t="s">
        <v>1328</v>
      </c>
      <c r="I38" s="124" t="s">
        <v>1425</v>
      </c>
      <c r="J38" s="120" t="s">
        <v>1510</v>
      </c>
      <c r="K38" s="130" t="s">
        <v>1511</v>
      </c>
      <c r="L38" s="120" t="s">
        <v>1309</v>
      </c>
      <c r="M38" s="120" t="s">
        <v>1309</v>
      </c>
      <c r="N38" s="120" t="s">
        <v>1309</v>
      </c>
      <c r="O38" s="120" t="s">
        <v>1309</v>
      </c>
      <c r="P38" s="120" t="s">
        <v>1309</v>
      </c>
      <c r="Q38" s="120" t="s">
        <v>1309</v>
      </c>
      <c r="R38" s="120" t="s">
        <v>1309</v>
      </c>
      <c r="S38" s="124" t="s">
        <v>1512</v>
      </c>
      <c r="T38" s="120" t="s">
        <v>1309</v>
      </c>
      <c r="U38" s="120">
        <v>4</v>
      </c>
      <c r="V38" s="124" t="s">
        <v>1312</v>
      </c>
      <c r="W38" s="124" t="s">
        <v>1313</v>
      </c>
      <c r="X38" s="133" t="s">
        <v>1309</v>
      </c>
      <c r="Y38" s="133" t="s">
        <v>1304</v>
      </c>
      <c r="Z38" s="133">
        <v>1</v>
      </c>
      <c r="AA38" s="111" t="s">
        <v>1452</v>
      </c>
    </row>
    <row r="39" spans="1:27" ht="231" thickBot="1" x14ac:dyDescent="0.35">
      <c r="A39" s="125" t="s">
        <v>36</v>
      </c>
      <c r="B39" s="123" t="s">
        <v>1513</v>
      </c>
      <c r="C39" s="121">
        <v>99416</v>
      </c>
      <c r="D39" s="120" t="s">
        <v>1471</v>
      </c>
      <c r="E39" s="125" t="s">
        <v>1514</v>
      </c>
      <c r="F39" s="120" t="s">
        <v>1515</v>
      </c>
      <c r="G39" s="120" t="s">
        <v>1516</v>
      </c>
      <c r="H39" s="124" t="s">
        <v>1328</v>
      </c>
      <c r="I39" s="124" t="s">
        <v>1425</v>
      </c>
      <c r="J39" s="125" t="s">
        <v>1510</v>
      </c>
      <c r="K39" s="124" t="s">
        <v>1511</v>
      </c>
      <c r="L39" s="120" t="s">
        <v>1309</v>
      </c>
      <c r="M39" s="120" t="s">
        <v>1309</v>
      </c>
      <c r="N39" s="120" t="s">
        <v>1309</v>
      </c>
      <c r="O39" s="120" t="s">
        <v>1309</v>
      </c>
      <c r="P39" s="120" t="s">
        <v>1309</v>
      </c>
      <c r="Q39" s="120" t="s">
        <v>1309</v>
      </c>
      <c r="R39" s="120" t="s">
        <v>1309</v>
      </c>
      <c r="S39" s="123" t="s">
        <v>1517</v>
      </c>
      <c r="T39" s="120" t="s">
        <v>1309</v>
      </c>
      <c r="U39" s="121">
        <v>2</v>
      </c>
      <c r="V39" s="123" t="s">
        <v>1312</v>
      </c>
      <c r="W39" s="123" t="s">
        <v>1313</v>
      </c>
      <c r="X39" s="121" t="s">
        <v>1309</v>
      </c>
      <c r="Y39" s="121" t="s">
        <v>1304</v>
      </c>
      <c r="Z39" s="121">
        <v>44</v>
      </c>
      <c r="AA39" s="111" t="s">
        <v>1428</v>
      </c>
    </row>
    <row r="40" spans="1:27" ht="173.4" thickBot="1" x14ac:dyDescent="0.35">
      <c r="A40" s="125" t="s">
        <v>36</v>
      </c>
      <c r="B40" s="123" t="s">
        <v>1518</v>
      </c>
      <c r="C40" s="121">
        <v>99417</v>
      </c>
      <c r="D40" s="120" t="s">
        <v>1422</v>
      </c>
      <c r="E40" s="125" t="s">
        <v>1423</v>
      </c>
      <c r="F40" s="120" t="s">
        <v>1515</v>
      </c>
      <c r="G40" s="120" t="s">
        <v>1519</v>
      </c>
      <c r="H40" s="124" t="s">
        <v>1328</v>
      </c>
      <c r="I40" s="124" t="s">
        <v>1465</v>
      </c>
      <c r="J40" s="125" t="s">
        <v>1304</v>
      </c>
      <c r="K40" s="120" t="s">
        <v>11</v>
      </c>
      <c r="L40" s="120" t="s">
        <v>1309</v>
      </c>
      <c r="M40" s="120" t="s">
        <v>1309</v>
      </c>
      <c r="N40" s="120" t="s">
        <v>1309</v>
      </c>
      <c r="O40" s="120" t="s">
        <v>1309</v>
      </c>
      <c r="P40" s="120" t="s">
        <v>1309</v>
      </c>
      <c r="Q40" s="120" t="s">
        <v>1309</v>
      </c>
      <c r="R40" s="120" t="s">
        <v>1309</v>
      </c>
      <c r="S40" s="121" t="s">
        <v>1520</v>
      </c>
      <c r="T40" s="120" t="s">
        <v>1309</v>
      </c>
      <c r="U40" s="121">
        <v>1</v>
      </c>
      <c r="V40" s="123" t="s">
        <v>1312</v>
      </c>
      <c r="W40" s="123" t="s">
        <v>1313</v>
      </c>
      <c r="X40" s="121" t="s">
        <v>1304</v>
      </c>
      <c r="Y40" s="121" t="s">
        <v>1304</v>
      </c>
      <c r="Z40" s="121">
        <v>91</v>
      </c>
      <c r="AA40" s="111" t="s">
        <v>1521</v>
      </c>
    </row>
    <row r="41" spans="1:27" ht="173.4" thickBot="1" x14ac:dyDescent="0.35">
      <c r="A41" s="125" t="s">
        <v>36</v>
      </c>
      <c r="B41" s="123" t="s">
        <v>1522</v>
      </c>
      <c r="C41" s="121">
        <v>99418</v>
      </c>
      <c r="D41" s="120" t="s">
        <v>1422</v>
      </c>
      <c r="E41" s="125" t="s">
        <v>1423</v>
      </c>
      <c r="F41" s="120" t="s">
        <v>1515</v>
      </c>
      <c r="G41" s="120" t="s">
        <v>1523</v>
      </c>
      <c r="H41" s="124" t="s">
        <v>1328</v>
      </c>
      <c r="I41" s="124" t="s">
        <v>1524</v>
      </c>
      <c r="J41" s="125" t="s">
        <v>1525</v>
      </c>
      <c r="K41" s="124" t="s">
        <v>1526</v>
      </c>
      <c r="L41" s="120" t="s">
        <v>1309</v>
      </c>
      <c r="M41" s="120" t="s">
        <v>1309</v>
      </c>
      <c r="N41" s="120" t="s">
        <v>1309</v>
      </c>
      <c r="O41" s="120" t="s">
        <v>1309</v>
      </c>
      <c r="P41" s="120" t="s">
        <v>1309</v>
      </c>
      <c r="Q41" s="120" t="s">
        <v>1309</v>
      </c>
      <c r="R41" s="120" t="s">
        <v>1309</v>
      </c>
      <c r="S41" s="120" t="s">
        <v>1527</v>
      </c>
      <c r="T41" s="125" t="s">
        <v>1309</v>
      </c>
      <c r="U41" s="121">
        <v>1</v>
      </c>
      <c r="V41" s="123" t="s">
        <v>1312</v>
      </c>
      <c r="W41" s="123" t="s">
        <v>1313</v>
      </c>
      <c r="X41" s="121" t="s">
        <v>1304</v>
      </c>
      <c r="Y41" s="121" t="s">
        <v>1304</v>
      </c>
      <c r="Z41" s="121">
        <v>93</v>
      </c>
      <c r="AA41" s="111" t="s">
        <v>1528</v>
      </c>
    </row>
    <row r="42" spans="1:27" ht="177" customHeight="1" thickBot="1" x14ac:dyDescent="0.35">
      <c r="A42" s="125" t="s">
        <v>206</v>
      </c>
      <c r="B42" s="123" t="s">
        <v>2005</v>
      </c>
      <c r="C42" s="121">
        <v>99441</v>
      </c>
      <c r="D42" s="120" t="s">
        <v>1405</v>
      </c>
      <c r="E42" s="125" t="s">
        <v>1406</v>
      </c>
      <c r="F42" s="120" t="s">
        <v>1407</v>
      </c>
      <c r="G42" s="127" t="s">
        <v>1529</v>
      </c>
      <c r="H42" s="124" t="s">
        <v>1328</v>
      </c>
      <c r="I42" s="124" t="s">
        <v>1410</v>
      </c>
      <c r="J42" s="125" t="s">
        <v>1304</v>
      </c>
      <c r="K42" s="124" t="s">
        <v>1498</v>
      </c>
      <c r="L42" s="120" t="s">
        <v>1309</v>
      </c>
      <c r="M42" s="120" t="s">
        <v>1309</v>
      </c>
      <c r="N42" s="120" t="s">
        <v>1309</v>
      </c>
      <c r="O42" s="120" t="s">
        <v>1309</v>
      </c>
      <c r="P42" s="120" t="s">
        <v>1309</v>
      </c>
      <c r="Q42" s="120" t="s">
        <v>1309</v>
      </c>
      <c r="R42" s="120" t="s">
        <v>1309</v>
      </c>
      <c r="S42" s="120" t="s">
        <v>1324</v>
      </c>
      <c r="T42" s="125" t="s">
        <v>1304</v>
      </c>
      <c r="U42" s="121" t="s">
        <v>1314</v>
      </c>
      <c r="V42" s="121" t="s">
        <v>1314</v>
      </c>
      <c r="W42" s="123" t="s">
        <v>1412</v>
      </c>
      <c r="X42" s="121" t="s">
        <v>1309</v>
      </c>
      <c r="Y42" s="121" t="s">
        <v>1309</v>
      </c>
      <c r="Z42" s="121" t="s">
        <v>1314</v>
      </c>
      <c r="AA42" s="111" t="s">
        <v>1530</v>
      </c>
    </row>
    <row r="43" spans="1:27" ht="159" thickBot="1" x14ac:dyDescent="0.35">
      <c r="A43" s="125" t="s">
        <v>36</v>
      </c>
      <c r="B43" s="134" t="s">
        <v>2006</v>
      </c>
      <c r="C43" s="121">
        <v>99442</v>
      </c>
      <c r="D43" s="120" t="s">
        <v>1406</v>
      </c>
      <c r="E43" s="120" t="s">
        <v>1415</v>
      </c>
      <c r="F43" s="120" t="s">
        <v>1407</v>
      </c>
      <c r="G43" s="127" t="s">
        <v>1531</v>
      </c>
      <c r="H43" s="124" t="s">
        <v>1328</v>
      </c>
      <c r="I43" s="124" t="s">
        <v>1410</v>
      </c>
      <c r="J43" s="120" t="s">
        <v>1304</v>
      </c>
      <c r="K43" s="123" t="s">
        <v>1532</v>
      </c>
      <c r="L43" s="121" t="s">
        <v>1309</v>
      </c>
      <c r="M43" s="121" t="s">
        <v>1309</v>
      </c>
      <c r="N43" s="121" t="s">
        <v>1309</v>
      </c>
      <c r="O43" s="121" t="s">
        <v>1309</v>
      </c>
      <c r="P43" s="121" t="s">
        <v>1309</v>
      </c>
      <c r="Q43" s="121" t="s">
        <v>1309</v>
      </c>
      <c r="R43" s="121" t="s">
        <v>1309</v>
      </c>
      <c r="S43" s="121" t="s">
        <v>1324</v>
      </c>
      <c r="T43" s="121" t="s">
        <v>1304</v>
      </c>
      <c r="U43" s="121" t="s">
        <v>1373</v>
      </c>
      <c r="V43" s="121" t="s">
        <v>1314</v>
      </c>
      <c r="W43" s="123" t="s">
        <v>1412</v>
      </c>
      <c r="X43" s="121" t="s">
        <v>1309</v>
      </c>
      <c r="Y43" s="121" t="s">
        <v>1309</v>
      </c>
      <c r="Z43" s="121" t="s">
        <v>1314</v>
      </c>
      <c r="AA43" s="111" t="s">
        <v>1533</v>
      </c>
    </row>
    <row r="44" spans="1:27" ht="157.80000000000001" customHeight="1" thickBot="1" x14ac:dyDescent="0.35">
      <c r="A44" s="125" t="s">
        <v>206</v>
      </c>
      <c r="B44" s="123" t="s">
        <v>2007</v>
      </c>
      <c r="C44" s="121">
        <v>99443</v>
      </c>
      <c r="D44" s="135" t="s">
        <v>1415</v>
      </c>
      <c r="E44" s="120" t="s">
        <v>1303</v>
      </c>
      <c r="F44" s="120" t="s">
        <v>1304</v>
      </c>
      <c r="G44" s="127" t="s">
        <v>1534</v>
      </c>
      <c r="H44" s="124" t="s">
        <v>1328</v>
      </c>
      <c r="I44" s="124" t="s">
        <v>1410</v>
      </c>
      <c r="J44" s="120" t="s">
        <v>1304</v>
      </c>
      <c r="K44" s="123" t="s">
        <v>1535</v>
      </c>
      <c r="L44" s="121" t="s">
        <v>1309</v>
      </c>
      <c r="M44" s="121" t="s">
        <v>1309</v>
      </c>
      <c r="N44" s="121" t="s">
        <v>1309</v>
      </c>
      <c r="O44" s="121" t="s">
        <v>1309</v>
      </c>
      <c r="P44" s="121" t="s">
        <v>1309</v>
      </c>
      <c r="Q44" s="121" t="s">
        <v>1309</v>
      </c>
      <c r="R44" s="121" t="s">
        <v>1309</v>
      </c>
      <c r="S44" s="121" t="s">
        <v>1324</v>
      </c>
      <c r="T44" s="121" t="s">
        <v>1304</v>
      </c>
      <c r="U44" s="121" t="s">
        <v>1373</v>
      </c>
      <c r="V44" s="121" t="s">
        <v>1314</v>
      </c>
      <c r="W44" s="123" t="s">
        <v>1412</v>
      </c>
      <c r="X44" s="121" t="s">
        <v>1309</v>
      </c>
      <c r="Y44" s="121" t="s">
        <v>1309</v>
      </c>
      <c r="Z44" s="121" t="s">
        <v>1314</v>
      </c>
      <c r="AA44" s="111" t="s">
        <v>1533</v>
      </c>
    </row>
    <row r="45" spans="1:27" ht="192.9" customHeight="1" thickBot="1" x14ac:dyDescent="0.35">
      <c r="A45" s="125" t="s">
        <v>1493</v>
      </c>
      <c r="B45" s="130" t="s">
        <v>1536</v>
      </c>
      <c r="C45" s="133">
        <v>99451</v>
      </c>
      <c r="D45" s="129" t="s">
        <v>1405</v>
      </c>
      <c r="E45" s="129" t="s">
        <v>1303</v>
      </c>
      <c r="F45" s="129" t="s">
        <v>1304</v>
      </c>
      <c r="G45" s="129" t="s">
        <v>1537</v>
      </c>
      <c r="H45" s="131" t="s">
        <v>1496</v>
      </c>
      <c r="I45" s="130" t="s">
        <v>1410</v>
      </c>
      <c r="J45" s="130" t="s">
        <v>1538</v>
      </c>
      <c r="K45" s="130" t="s">
        <v>1539</v>
      </c>
      <c r="L45" s="133" t="s">
        <v>1304</v>
      </c>
      <c r="M45" s="133" t="s">
        <v>1304</v>
      </c>
      <c r="N45" s="133" t="s">
        <v>1304</v>
      </c>
      <c r="O45" s="133" t="s">
        <v>1304</v>
      </c>
      <c r="P45" s="133" t="s">
        <v>1304</v>
      </c>
      <c r="Q45" s="133" t="s">
        <v>1304</v>
      </c>
      <c r="R45" s="133" t="s">
        <v>1304</v>
      </c>
      <c r="S45" s="133" t="s">
        <v>1324</v>
      </c>
      <c r="T45" s="133" t="s">
        <v>1304</v>
      </c>
      <c r="U45" s="133" t="s">
        <v>1311</v>
      </c>
      <c r="V45" s="133" t="s">
        <v>1312</v>
      </c>
      <c r="W45" s="133" t="s">
        <v>1313</v>
      </c>
      <c r="X45" s="133" t="s">
        <v>1309</v>
      </c>
      <c r="Y45" s="133" t="s">
        <v>1309</v>
      </c>
      <c r="Z45" s="133" t="s">
        <v>1314</v>
      </c>
      <c r="AA45" s="146" t="s">
        <v>1540</v>
      </c>
    </row>
    <row r="46" spans="1:27" ht="144.6" thickBot="1" x14ac:dyDescent="0.35">
      <c r="A46" s="125" t="s">
        <v>1541</v>
      </c>
      <c r="B46" s="134" t="s">
        <v>1542</v>
      </c>
      <c r="C46" s="160" t="s">
        <v>1543</v>
      </c>
      <c r="D46" s="135" t="s">
        <v>1544</v>
      </c>
      <c r="E46" s="135" t="s">
        <v>11</v>
      </c>
      <c r="F46" s="120" t="s">
        <v>1304</v>
      </c>
      <c r="G46" s="120" t="s">
        <v>1545</v>
      </c>
      <c r="H46" s="124" t="s">
        <v>1546</v>
      </c>
      <c r="I46" s="124" t="s">
        <v>1358</v>
      </c>
      <c r="J46" s="120" t="s">
        <v>1304</v>
      </c>
      <c r="K46" s="133" t="s">
        <v>11</v>
      </c>
      <c r="L46" s="133" t="s">
        <v>1304</v>
      </c>
      <c r="M46" s="133" t="s">
        <v>1309</v>
      </c>
      <c r="N46" s="133" t="s">
        <v>1309</v>
      </c>
      <c r="O46" s="133" t="s">
        <v>1309</v>
      </c>
      <c r="P46" s="133" t="s">
        <v>1309</v>
      </c>
      <c r="Q46" s="133" t="s">
        <v>1304</v>
      </c>
      <c r="R46" s="133" t="s">
        <v>1304</v>
      </c>
      <c r="S46" s="130" t="s">
        <v>1324</v>
      </c>
      <c r="T46" s="133" t="s">
        <v>1304</v>
      </c>
      <c r="U46" s="130" t="s">
        <v>11</v>
      </c>
      <c r="V46" s="130" t="s">
        <v>11</v>
      </c>
      <c r="W46" s="130" t="s">
        <v>11</v>
      </c>
      <c r="X46" s="130" t="s">
        <v>1304</v>
      </c>
      <c r="Y46" s="133" t="s">
        <v>1304</v>
      </c>
      <c r="Z46" s="133">
        <v>1</v>
      </c>
      <c r="AA46" s="111" t="s">
        <v>1547</v>
      </c>
    </row>
    <row r="47" spans="1:27" ht="144.6" thickBot="1" x14ac:dyDescent="0.35">
      <c r="A47" s="125" t="s">
        <v>1548</v>
      </c>
      <c r="B47" s="123" t="s">
        <v>1549</v>
      </c>
      <c r="C47" s="121" t="s">
        <v>1550</v>
      </c>
      <c r="D47" s="135" t="s">
        <v>1544</v>
      </c>
      <c r="E47" s="135" t="s">
        <v>11</v>
      </c>
      <c r="F47" s="120" t="s">
        <v>1304</v>
      </c>
      <c r="G47" s="120" t="s">
        <v>1545</v>
      </c>
      <c r="H47" s="124" t="s">
        <v>1546</v>
      </c>
      <c r="I47" s="124" t="s">
        <v>1358</v>
      </c>
      <c r="J47" s="120" t="s">
        <v>1304</v>
      </c>
      <c r="K47" s="133" t="s">
        <v>11</v>
      </c>
      <c r="L47" s="133" t="s">
        <v>1304</v>
      </c>
      <c r="M47" s="133" t="s">
        <v>1309</v>
      </c>
      <c r="N47" s="133" t="s">
        <v>1309</v>
      </c>
      <c r="O47" s="133" t="s">
        <v>1309</v>
      </c>
      <c r="P47" s="133" t="s">
        <v>1309</v>
      </c>
      <c r="Q47" s="133" t="s">
        <v>1304</v>
      </c>
      <c r="R47" s="133" t="s">
        <v>1304</v>
      </c>
      <c r="S47" s="123" t="s">
        <v>1324</v>
      </c>
      <c r="T47" s="138" t="s">
        <v>1304</v>
      </c>
      <c r="U47" s="123" t="s">
        <v>11</v>
      </c>
      <c r="V47" s="123" t="s">
        <v>11</v>
      </c>
      <c r="W47" s="123" t="s">
        <v>11</v>
      </c>
      <c r="X47" s="123" t="s">
        <v>1304</v>
      </c>
      <c r="Y47" s="121" t="s">
        <v>1304</v>
      </c>
      <c r="Z47" s="121">
        <v>1</v>
      </c>
      <c r="AA47" s="111" t="s">
        <v>1547</v>
      </c>
    </row>
    <row r="48" spans="1:27" ht="144.6" thickBot="1" x14ac:dyDescent="0.35">
      <c r="A48" s="125" t="s">
        <v>446</v>
      </c>
      <c r="B48" s="123" t="s">
        <v>447</v>
      </c>
      <c r="C48" s="121" t="s">
        <v>448</v>
      </c>
      <c r="D48" s="135">
        <v>8</v>
      </c>
      <c r="E48" s="135" t="s">
        <v>11</v>
      </c>
      <c r="F48" s="120" t="s">
        <v>1515</v>
      </c>
      <c r="G48" s="120" t="s">
        <v>1551</v>
      </c>
      <c r="H48" s="124" t="s">
        <v>1552</v>
      </c>
      <c r="I48" s="124" t="s">
        <v>1358</v>
      </c>
      <c r="J48" s="120" t="s">
        <v>1304</v>
      </c>
      <c r="K48" s="133" t="s">
        <v>11</v>
      </c>
      <c r="L48" s="164" t="s">
        <v>1304</v>
      </c>
      <c r="M48" s="164" t="s">
        <v>1309</v>
      </c>
      <c r="N48" s="164" t="s">
        <v>1309</v>
      </c>
      <c r="O48" s="133" t="s">
        <v>1309</v>
      </c>
      <c r="P48" s="133" t="s">
        <v>1309</v>
      </c>
      <c r="Q48" s="133" t="s">
        <v>1309</v>
      </c>
      <c r="R48" s="133" t="s">
        <v>1309</v>
      </c>
      <c r="S48" s="123" t="s">
        <v>11</v>
      </c>
      <c r="T48" s="121" t="s">
        <v>11</v>
      </c>
      <c r="U48" s="123" t="s">
        <v>11</v>
      </c>
      <c r="V48" s="123" t="s">
        <v>11</v>
      </c>
      <c r="W48" s="123" t="s">
        <v>11</v>
      </c>
      <c r="X48" s="123" t="s">
        <v>11</v>
      </c>
      <c r="Y48" s="121" t="s">
        <v>1304</v>
      </c>
      <c r="Z48" s="121">
        <v>80</v>
      </c>
      <c r="AA48" s="111" t="s">
        <v>1553</v>
      </c>
    </row>
    <row r="49" spans="1:27" ht="144.6" thickBot="1" x14ac:dyDescent="0.35">
      <c r="A49" s="125" t="s">
        <v>452</v>
      </c>
      <c r="B49" s="130" t="s">
        <v>447</v>
      </c>
      <c r="C49" s="133" t="s">
        <v>1554</v>
      </c>
      <c r="D49" s="135">
        <v>8</v>
      </c>
      <c r="E49" s="135" t="s">
        <v>11</v>
      </c>
      <c r="F49" s="120" t="s">
        <v>1515</v>
      </c>
      <c r="G49" s="120" t="s">
        <v>1551</v>
      </c>
      <c r="H49" s="124" t="s">
        <v>1552</v>
      </c>
      <c r="I49" s="124" t="s">
        <v>1358</v>
      </c>
      <c r="J49" s="120" t="s">
        <v>1304</v>
      </c>
      <c r="K49" s="133" t="s">
        <v>11</v>
      </c>
      <c r="L49" s="164" t="s">
        <v>1304</v>
      </c>
      <c r="M49" s="164" t="s">
        <v>1309</v>
      </c>
      <c r="N49" s="164" t="s">
        <v>1309</v>
      </c>
      <c r="O49" s="133" t="s">
        <v>1309</v>
      </c>
      <c r="P49" s="133" t="s">
        <v>1309</v>
      </c>
      <c r="Q49" s="133" t="s">
        <v>1309</v>
      </c>
      <c r="R49" s="133" t="s">
        <v>1309</v>
      </c>
      <c r="S49" s="130" t="s">
        <v>11</v>
      </c>
      <c r="T49" s="120" t="s">
        <v>11</v>
      </c>
      <c r="U49" s="124" t="s">
        <v>11</v>
      </c>
      <c r="V49" s="124" t="s">
        <v>11</v>
      </c>
      <c r="W49" s="124" t="s">
        <v>11</v>
      </c>
      <c r="X49" s="124" t="s">
        <v>11</v>
      </c>
      <c r="Y49" s="120" t="s">
        <v>1304</v>
      </c>
      <c r="Z49" s="133">
        <v>80</v>
      </c>
      <c r="AA49" s="111" t="s">
        <v>1553</v>
      </c>
    </row>
    <row r="50" spans="1:27" ht="187.8" thickBot="1" x14ac:dyDescent="0.35">
      <c r="A50" s="125" t="s">
        <v>36</v>
      </c>
      <c r="B50" s="134" t="s">
        <v>1555</v>
      </c>
      <c r="C50" s="121" t="s">
        <v>458</v>
      </c>
      <c r="D50" s="120" t="s">
        <v>1362</v>
      </c>
      <c r="E50" s="120" t="s">
        <v>1556</v>
      </c>
      <c r="F50" s="120" t="s">
        <v>1515</v>
      </c>
      <c r="G50" s="127" t="s">
        <v>1557</v>
      </c>
      <c r="H50" s="124" t="s">
        <v>1306</v>
      </c>
      <c r="I50" s="124" t="s">
        <v>1307</v>
      </c>
      <c r="J50" s="120" t="s">
        <v>1304</v>
      </c>
      <c r="K50" s="120" t="s">
        <v>11</v>
      </c>
      <c r="L50" s="120" t="s">
        <v>1309</v>
      </c>
      <c r="M50" s="120" t="s">
        <v>1309</v>
      </c>
      <c r="N50" s="120" t="s">
        <v>1309</v>
      </c>
      <c r="O50" s="120" t="s">
        <v>1309</v>
      </c>
      <c r="P50" s="120" t="s">
        <v>1309</v>
      </c>
      <c r="Q50" s="120" t="s">
        <v>1309</v>
      </c>
      <c r="R50" s="120" t="s">
        <v>1309</v>
      </c>
      <c r="S50" s="121" t="s">
        <v>1324</v>
      </c>
      <c r="T50" s="121" t="s">
        <v>1304</v>
      </c>
      <c r="U50" s="121" t="s">
        <v>1314</v>
      </c>
      <c r="V50" s="121" t="s">
        <v>1314</v>
      </c>
      <c r="W50" s="123" t="s">
        <v>1412</v>
      </c>
      <c r="X50" s="121" t="s">
        <v>1304</v>
      </c>
      <c r="Y50" s="121" t="s">
        <v>1304</v>
      </c>
      <c r="Z50" s="121" t="s">
        <v>1558</v>
      </c>
      <c r="AA50" s="111" t="s">
        <v>1559</v>
      </c>
    </row>
    <row r="51" spans="1:27" ht="187.8" thickBot="1" x14ac:dyDescent="0.35">
      <c r="A51" s="125" t="s">
        <v>470</v>
      </c>
      <c r="B51" s="134" t="s">
        <v>471</v>
      </c>
      <c r="C51" s="121" t="s">
        <v>472</v>
      </c>
      <c r="D51" s="120" t="s">
        <v>1362</v>
      </c>
      <c r="E51" s="120" t="s">
        <v>1556</v>
      </c>
      <c r="F51" s="120" t="s">
        <v>1515</v>
      </c>
      <c r="G51" s="127" t="s">
        <v>1560</v>
      </c>
      <c r="H51" s="124" t="s">
        <v>1561</v>
      </c>
      <c r="I51" s="124" t="s">
        <v>1562</v>
      </c>
      <c r="J51" s="120" t="s">
        <v>1304</v>
      </c>
      <c r="K51" s="120" t="s">
        <v>11</v>
      </c>
      <c r="L51" s="120" t="s">
        <v>1304</v>
      </c>
      <c r="M51" s="120" t="s">
        <v>2009</v>
      </c>
      <c r="N51" s="120" t="s">
        <v>2009</v>
      </c>
      <c r="O51" s="120" t="s">
        <v>2009</v>
      </c>
      <c r="P51" s="120" t="s">
        <v>2009</v>
      </c>
      <c r="Q51" s="120" t="s">
        <v>1309</v>
      </c>
      <c r="R51" s="120" t="s">
        <v>1309</v>
      </c>
      <c r="S51" s="121" t="s">
        <v>1324</v>
      </c>
      <c r="T51" s="121" t="s">
        <v>1304</v>
      </c>
      <c r="U51" s="121" t="s">
        <v>1314</v>
      </c>
      <c r="V51" s="122" t="s">
        <v>1312</v>
      </c>
      <c r="W51" s="122" t="s">
        <v>1313</v>
      </c>
      <c r="X51" s="122" t="s">
        <v>1563</v>
      </c>
      <c r="Y51" s="121" t="s">
        <v>1304</v>
      </c>
      <c r="Z51" s="121" t="s">
        <v>1558</v>
      </c>
      <c r="AA51" s="111" t="s">
        <v>1564</v>
      </c>
    </row>
    <row r="52" spans="1:27" ht="187.8" thickBot="1" x14ac:dyDescent="0.35">
      <c r="A52" s="125" t="s">
        <v>484</v>
      </c>
      <c r="B52" s="134" t="s">
        <v>1565</v>
      </c>
      <c r="C52" s="121" t="s">
        <v>486</v>
      </c>
      <c r="D52" s="120" t="s">
        <v>1362</v>
      </c>
      <c r="E52" s="120" t="s">
        <v>1556</v>
      </c>
      <c r="F52" s="120" t="s">
        <v>1515</v>
      </c>
      <c r="G52" s="127" t="s">
        <v>1566</v>
      </c>
      <c r="H52" s="124" t="s">
        <v>1561</v>
      </c>
      <c r="I52" s="124" t="s">
        <v>1567</v>
      </c>
      <c r="J52" s="120" t="s">
        <v>1304</v>
      </c>
      <c r="K52" s="120" t="s">
        <v>11</v>
      </c>
      <c r="L52" s="120" t="s">
        <v>1304</v>
      </c>
      <c r="M52" s="120" t="s">
        <v>2008</v>
      </c>
      <c r="N52" s="120" t="s">
        <v>2008</v>
      </c>
      <c r="O52" s="120" t="s">
        <v>2008</v>
      </c>
      <c r="P52" s="120" t="s">
        <v>2008</v>
      </c>
      <c r="Q52" s="120" t="s">
        <v>1309</v>
      </c>
      <c r="R52" s="120" t="s">
        <v>1309</v>
      </c>
      <c r="S52" s="121" t="s">
        <v>1324</v>
      </c>
      <c r="T52" s="121" t="s">
        <v>1304</v>
      </c>
      <c r="U52" s="121" t="s">
        <v>1314</v>
      </c>
      <c r="V52" s="123" t="s">
        <v>1312</v>
      </c>
      <c r="W52" s="123" t="s">
        <v>1313</v>
      </c>
      <c r="X52" s="123" t="s">
        <v>1568</v>
      </c>
      <c r="Y52" s="121" t="s">
        <v>1304</v>
      </c>
      <c r="Z52" s="121" t="s">
        <v>1558</v>
      </c>
      <c r="AA52" s="111" t="s">
        <v>1564</v>
      </c>
    </row>
    <row r="53" spans="1:27" ht="187.8" thickBot="1" x14ac:dyDescent="0.35">
      <c r="A53" s="125" t="s">
        <v>498</v>
      </c>
      <c r="B53" s="134" t="s">
        <v>1569</v>
      </c>
      <c r="C53" s="121" t="s">
        <v>500</v>
      </c>
      <c r="D53" s="120" t="s">
        <v>1362</v>
      </c>
      <c r="E53" s="120" t="s">
        <v>1556</v>
      </c>
      <c r="F53" s="120" t="s">
        <v>1515</v>
      </c>
      <c r="G53" s="127" t="s">
        <v>1570</v>
      </c>
      <c r="H53" s="124" t="s">
        <v>1571</v>
      </c>
      <c r="I53" s="124" t="s">
        <v>1365</v>
      </c>
      <c r="J53" s="120" t="s">
        <v>1304</v>
      </c>
      <c r="K53" s="120" t="s">
        <v>11</v>
      </c>
      <c r="L53" s="120" t="s">
        <v>1309</v>
      </c>
      <c r="M53" s="120" t="s">
        <v>1309</v>
      </c>
      <c r="N53" s="120" t="s">
        <v>1309</v>
      </c>
      <c r="O53" s="120" t="s">
        <v>1309</v>
      </c>
      <c r="P53" s="120" t="s">
        <v>1309</v>
      </c>
      <c r="Q53" s="120" t="s">
        <v>1309</v>
      </c>
      <c r="R53" s="120" t="s">
        <v>1309</v>
      </c>
      <c r="S53" s="121" t="s">
        <v>1324</v>
      </c>
      <c r="T53" s="121" t="s">
        <v>1304</v>
      </c>
      <c r="U53" s="121" t="s">
        <v>1314</v>
      </c>
      <c r="V53" s="123" t="s">
        <v>1312</v>
      </c>
      <c r="W53" s="123" t="s">
        <v>1313</v>
      </c>
      <c r="X53" s="121" t="s">
        <v>1304</v>
      </c>
      <c r="Y53" s="121" t="s">
        <v>1304</v>
      </c>
      <c r="Z53" s="121" t="s">
        <v>1558</v>
      </c>
      <c r="AA53" s="111" t="s">
        <v>1572</v>
      </c>
    </row>
    <row r="54" spans="1:27" ht="144.6" thickBot="1" x14ac:dyDescent="0.35">
      <c r="A54" s="125" t="s">
        <v>1573</v>
      </c>
      <c r="B54" s="139" t="s">
        <v>1574</v>
      </c>
      <c r="C54" s="121" t="s">
        <v>514</v>
      </c>
      <c r="D54" s="120" t="s">
        <v>1544</v>
      </c>
      <c r="E54" s="120" t="s">
        <v>11</v>
      </c>
      <c r="F54" s="120" t="s">
        <v>1304</v>
      </c>
      <c r="G54" s="120" t="s">
        <v>1545</v>
      </c>
      <c r="H54" s="124" t="s">
        <v>1546</v>
      </c>
      <c r="I54" s="124" t="s">
        <v>1358</v>
      </c>
      <c r="J54" s="120" t="s">
        <v>1304</v>
      </c>
      <c r="K54" s="120" t="s">
        <v>11</v>
      </c>
      <c r="L54" s="124" t="s">
        <v>1304</v>
      </c>
      <c r="M54" s="124" t="s">
        <v>1309</v>
      </c>
      <c r="N54" s="124" t="s">
        <v>1309</v>
      </c>
      <c r="O54" s="124" t="s">
        <v>1309</v>
      </c>
      <c r="P54" s="124" t="s">
        <v>1304</v>
      </c>
      <c r="Q54" s="124" t="s">
        <v>1309</v>
      </c>
      <c r="R54" s="124" t="s">
        <v>1309</v>
      </c>
      <c r="S54" s="123" t="s">
        <v>1324</v>
      </c>
      <c r="T54" s="121" t="s">
        <v>1304</v>
      </c>
      <c r="U54" s="121" t="s">
        <v>1324</v>
      </c>
      <c r="V54" s="123" t="s">
        <v>1324</v>
      </c>
      <c r="W54" s="123" t="s">
        <v>1324</v>
      </c>
      <c r="X54" s="121" t="s">
        <v>1304</v>
      </c>
      <c r="Y54" s="121" t="s">
        <v>1304</v>
      </c>
      <c r="Z54" s="121">
        <v>1</v>
      </c>
      <c r="AA54" s="111" t="s">
        <v>1575</v>
      </c>
    </row>
    <row r="55" spans="1:27" ht="144.6" thickBot="1" x14ac:dyDescent="0.35">
      <c r="A55" s="125" t="s">
        <v>1573</v>
      </c>
      <c r="B55" s="155" t="s">
        <v>1576</v>
      </c>
      <c r="C55" s="133" t="s">
        <v>518</v>
      </c>
      <c r="D55" s="129" t="s">
        <v>1577</v>
      </c>
      <c r="E55" s="129" t="s">
        <v>1578</v>
      </c>
      <c r="F55" s="129" t="s">
        <v>1515</v>
      </c>
      <c r="G55" s="129" t="s">
        <v>1579</v>
      </c>
      <c r="H55" s="131" t="s">
        <v>1546</v>
      </c>
      <c r="I55" s="131" t="s">
        <v>1358</v>
      </c>
      <c r="J55" s="129" t="s">
        <v>1304</v>
      </c>
      <c r="K55" s="133" t="s">
        <v>11</v>
      </c>
      <c r="L55" s="130" t="s">
        <v>1304</v>
      </c>
      <c r="M55" s="130" t="s">
        <v>1309</v>
      </c>
      <c r="N55" s="130" t="s">
        <v>1309</v>
      </c>
      <c r="O55" s="130" t="s">
        <v>1309</v>
      </c>
      <c r="P55" s="130" t="s">
        <v>1309</v>
      </c>
      <c r="Q55" s="130" t="s">
        <v>1309</v>
      </c>
      <c r="R55" s="130" t="s">
        <v>1309</v>
      </c>
      <c r="S55" s="130" t="s">
        <v>1324</v>
      </c>
      <c r="T55" s="133" t="s">
        <v>1304</v>
      </c>
      <c r="U55" s="133" t="s">
        <v>1324</v>
      </c>
      <c r="V55" s="130" t="s">
        <v>1324</v>
      </c>
      <c r="W55" s="130" t="s">
        <v>1324</v>
      </c>
      <c r="X55" s="133" t="s">
        <v>1304</v>
      </c>
      <c r="Y55" s="133" t="s">
        <v>1304</v>
      </c>
      <c r="Z55" s="133">
        <v>24</v>
      </c>
      <c r="AA55" s="146" t="s">
        <v>1580</v>
      </c>
    </row>
    <row r="56" spans="1:27" ht="144.6" thickBot="1" x14ac:dyDescent="0.35">
      <c r="A56" s="125" t="s">
        <v>840</v>
      </c>
      <c r="B56" s="138" t="s">
        <v>1581</v>
      </c>
      <c r="C56" s="121" t="s">
        <v>525</v>
      </c>
      <c r="D56" s="120" t="s">
        <v>1544</v>
      </c>
      <c r="E56" s="120" t="s">
        <v>11</v>
      </c>
      <c r="F56" s="120" t="s">
        <v>1304</v>
      </c>
      <c r="G56" s="120" t="s">
        <v>1545</v>
      </c>
      <c r="H56" s="124" t="s">
        <v>1546</v>
      </c>
      <c r="I56" s="124" t="s">
        <v>1358</v>
      </c>
      <c r="J56" s="120" t="s">
        <v>1304</v>
      </c>
      <c r="K56" s="121" t="s">
        <v>1324</v>
      </c>
      <c r="L56" s="123" t="s">
        <v>1304</v>
      </c>
      <c r="M56" s="123" t="s">
        <v>1304</v>
      </c>
      <c r="N56" s="123" t="s">
        <v>1304</v>
      </c>
      <c r="O56" s="123" t="s">
        <v>1304</v>
      </c>
      <c r="P56" s="123" t="s">
        <v>1309</v>
      </c>
      <c r="Q56" s="123" t="s">
        <v>1309</v>
      </c>
      <c r="R56" s="123" t="s">
        <v>1309</v>
      </c>
      <c r="S56" s="123" t="s">
        <v>1324</v>
      </c>
      <c r="T56" s="121" t="s">
        <v>1304</v>
      </c>
      <c r="U56" s="121" t="s">
        <v>1324</v>
      </c>
      <c r="V56" s="123" t="s">
        <v>1324</v>
      </c>
      <c r="W56" s="123" t="s">
        <v>1324</v>
      </c>
      <c r="X56" s="121" t="s">
        <v>1304</v>
      </c>
      <c r="Y56" s="121" t="s">
        <v>1304</v>
      </c>
      <c r="Z56" s="121">
        <v>1</v>
      </c>
      <c r="AA56" s="111" t="s">
        <v>1582</v>
      </c>
    </row>
    <row r="57" spans="1:27" ht="130.19999999999999" thickBot="1" x14ac:dyDescent="0.35">
      <c r="A57" s="125" t="s">
        <v>532</v>
      </c>
      <c r="B57" s="123" t="s">
        <v>1583</v>
      </c>
      <c r="C57" s="121" t="s">
        <v>533</v>
      </c>
      <c r="D57" s="141" t="s">
        <v>1584</v>
      </c>
      <c r="E57" s="141" t="s">
        <v>11</v>
      </c>
      <c r="F57" s="141" t="s">
        <v>1304</v>
      </c>
      <c r="G57" s="141" t="s">
        <v>1585</v>
      </c>
      <c r="H57" s="124" t="s">
        <v>1586</v>
      </c>
      <c r="I57" s="124" t="s">
        <v>1358</v>
      </c>
      <c r="J57" s="120" t="s">
        <v>1304</v>
      </c>
      <c r="K57" s="121" t="s">
        <v>11</v>
      </c>
      <c r="L57" s="123" t="s">
        <v>1304</v>
      </c>
      <c r="M57" s="123" t="s">
        <v>1304</v>
      </c>
      <c r="N57" s="123" t="s">
        <v>1304</v>
      </c>
      <c r="O57" s="123" t="s">
        <v>1304</v>
      </c>
      <c r="P57" s="123" t="s">
        <v>1304</v>
      </c>
      <c r="Q57" s="123" t="s">
        <v>1304</v>
      </c>
      <c r="R57" s="123" t="s">
        <v>1304</v>
      </c>
      <c r="S57" s="123" t="s">
        <v>1324</v>
      </c>
      <c r="T57" s="121" t="s">
        <v>1304</v>
      </c>
      <c r="U57" s="121" t="s">
        <v>1324</v>
      </c>
      <c r="V57" s="123" t="s">
        <v>1324</v>
      </c>
      <c r="W57" s="123" t="s">
        <v>1324</v>
      </c>
      <c r="X57" s="121" t="s">
        <v>1309</v>
      </c>
      <c r="Y57" s="121" t="s">
        <v>1304</v>
      </c>
      <c r="Z57" s="121">
        <v>1</v>
      </c>
      <c r="AA57" s="111" t="s">
        <v>1587</v>
      </c>
    </row>
    <row r="58" spans="1:27" ht="187.8" thickBot="1" x14ac:dyDescent="0.35">
      <c r="A58" s="125" t="s">
        <v>536</v>
      </c>
      <c r="B58" s="123" t="s">
        <v>537</v>
      </c>
      <c r="C58" s="121" t="s">
        <v>538</v>
      </c>
      <c r="D58" s="120" t="s">
        <v>1362</v>
      </c>
      <c r="E58" s="120" t="s">
        <v>1556</v>
      </c>
      <c r="F58" s="120" t="s">
        <v>1515</v>
      </c>
      <c r="G58" s="127" t="s">
        <v>1588</v>
      </c>
      <c r="H58" s="124" t="s">
        <v>1589</v>
      </c>
      <c r="I58" s="124" t="s">
        <v>1307</v>
      </c>
      <c r="J58" s="120" t="s">
        <v>1304</v>
      </c>
      <c r="K58" s="121" t="s">
        <v>11</v>
      </c>
      <c r="L58" s="121" t="s">
        <v>1304</v>
      </c>
      <c r="M58" s="121" t="s">
        <v>1304</v>
      </c>
      <c r="N58" s="121" t="s">
        <v>1304</v>
      </c>
      <c r="O58" s="121" t="s">
        <v>1304</v>
      </c>
      <c r="P58" s="121" t="s">
        <v>1304</v>
      </c>
      <c r="Q58" s="121" t="s">
        <v>1304</v>
      </c>
      <c r="R58" s="121" t="s">
        <v>1304</v>
      </c>
      <c r="S58" s="121" t="s">
        <v>1324</v>
      </c>
      <c r="T58" s="121" t="s">
        <v>1304</v>
      </c>
      <c r="U58" s="121" t="s">
        <v>1314</v>
      </c>
      <c r="V58" s="123" t="s">
        <v>1312</v>
      </c>
      <c r="W58" s="123" t="s">
        <v>1313</v>
      </c>
      <c r="X58" s="121" t="s">
        <v>1304</v>
      </c>
      <c r="Y58" s="121" t="s">
        <v>1304</v>
      </c>
      <c r="Z58" s="121" t="s">
        <v>1558</v>
      </c>
      <c r="AA58" s="111" t="s">
        <v>1590</v>
      </c>
    </row>
    <row r="59" spans="1:27" ht="187.8" thickBot="1" x14ac:dyDescent="0.35">
      <c r="A59" s="125" t="s">
        <v>550</v>
      </c>
      <c r="B59" s="134" t="s">
        <v>1591</v>
      </c>
      <c r="C59" s="133" t="s">
        <v>552</v>
      </c>
      <c r="D59" s="120" t="s">
        <v>1362</v>
      </c>
      <c r="E59" s="120" t="s">
        <v>1556</v>
      </c>
      <c r="F59" s="120" t="s">
        <v>1515</v>
      </c>
      <c r="G59" s="127" t="s">
        <v>1592</v>
      </c>
      <c r="H59" s="124" t="s">
        <v>1593</v>
      </c>
      <c r="I59" s="124" t="s">
        <v>1365</v>
      </c>
      <c r="J59" s="120" t="s">
        <v>1304</v>
      </c>
      <c r="K59" s="133" t="s">
        <v>11</v>
      </c>
      <c r="L59" s="133" t="s">
        <v>1309</v>
      </c>
      <c r="M59" s="133" t="s">
        <v>1304</v>
      </c>
      <c r="N59" s="133" t="s">
        <v>1304</v>
      </c>
      <c r="O59" s="133" t="s">
        <v>1304</v>
      </c>
      <c r="P59" s="133" t="s">
        <v>1304</v>
      </c>
      <c r="Q59" s="133" t="s">
        <v>1304</v>
      </c>
      <c r="R59" s="133" t="s">
        <v>1304</v>
      </c>
      <c r="S59" s="133" t="s">
        <v>1324</v>
      </c>
      <c r="T59" s="133" t="s">
        <v>1304</v>
      </c>
      <c r="U59" s="133" t="s">
        <v>1314</v>
      </c>
      <c r="V59" s="130" t="s">
        <v>1312</v>
      </c>
      <c r="W59" s="130" t="s">
        <v>1313</v>
      </c>
      <c r="X59" s="133" t="s">
        <v>1304</v>
      </c>
      <c r="Y59" s="133" t="s">
        <v>1304</v>
      </c>
      <c r="Z59" s="133">
        <v>96</v>
      </c>
      <c r="AA59" s="111" t="s">
        <v>1594</v>
      </c>
    </row>
    <row r="60" spans="1:27" ht="187.8" thickBot="1" x14ac:dyDescent="0.35">
      <c r="A60" s="125" t="s">
        <v>550</v>
      </c>
      <c r="B60" s="134" t="s">
        <v>568</v>
      </c>
      <c r="C60" s="121" t="s">
        <v>566</v>
      </c>
      <c r="D60" s="120" t="s">
        <v>1362</v>
      </c>
      <c r="E60" s="120" t="s">
        <v>1556</v>
      </c>
      <c r="F60" s="120" t="s">
        <v>1515</v>
      </c>
      <c r="G60" s="127" t="s">
        <v>1595</v>
      </c>
      <c r="H60" s="124" t="s">
        <v>1596</v>
      </c>
      <c r="I60" s="124" t="s">
        <v>1597</v>
      </c>
      <c r="J60" s="120" t="s">
        <v>1304</v>
      </c>
      <c r="K60" s="121" t="s">
        <v>11</v>
      </c>
      <c r="L60" s="121" t="s">
        <v>1309</v>
      </c>
      <c r="M60" s="121" t="s">
        <v>1304</v>
      </c>
      <c r="N60" s="121" t="s">
        <v>1304</v>
      </c>
      <c r="O60" s="121" t="s">
        <v>1304</v>
      </c>
      <c r="P60" s="121" t="s">
        <v>1304</v>
      </c>
      <c r="Q60" s="121" t="s">
        <v>1304</v>
      </c>
      <c r="R60" s="121" t="s">
        <v>1304</v>
      </c>
      <c r="S60" s="121" t="s">
        <v>1324</v>
      </c>
      <c r="T60" s="121" t="s">
        <v>1304</v>
      </c>
      <c r="U60" s="121" t="s">
        <v>1314</v>
      </c>
      <c r="V60" s="123" t="s">
        <v>1312</v>
      </c>
      <c r="W60" s="123" t="s">
        <v>1313</v>
      </c>
      <c r="X60" s="121" t="s">
        <v>1304</v>
      </c>
      <c r="Y60" s="121" t="s">
        <v>1304</v>
      </c>
      <c r="Z60" s="121" t="s">
        <v>1558</v>
      </c>
      <c r="AA60" s="111" t="s">
        <v>1598</v>
      </c>
    </row>
    <row r="61" spans="1:27" ht="187.8" thickBot="1" x14ac:dyDescent="0.35">
      <c r="A61" s="125" t="s">
        <v>550</v>
      </c>
      <c r="B61" s="134" t="s">
        <v>579</v>
      </c>
      <c r="C61" s="121" t="s">
        <v>577</v>
      </c>
      <c r="D61" s="120" t="s">
        <v>1362</v>
      </c>
      <c r="E61" s="120" t="s">
        <v>1556</v>
      </c>
      <c r="F61" s="120" t="s">
        <v>1515</v>
      </c>
      <c r="G61" s="127" t="s">
        <v>1595</v>
      </c>
      <c r="H61" s="124" t="s">
        <v>1596</v>
      </c>
      <c r="I61" s="124" t="s">
        <v>1597</v>
      </c>
      <c r="J61" s="120" t="s">
        <v>1304</v>
      </c>
      <c r="K61" s="120" t="s">
        <v>11</v>
      </c>
      <c r="L61" s="120" t="s">
        <v>1309</v>
      </c>
      <c r="M61" s="120" t="s">
        <v>1304</v>
      </c>
      <c r="N61" s="120" t="s">
        <v>1304</v>
      </c>
      <c r="O61" s="120" t="s">
        <v>1304</v>
      </c>
      <c r="P61" s="120" t="s">
        <v>1304</v>
      </c>
      <c r="Q61" s="120" t="s">
        <v>1304</v>
      </c>
      <c r="R61" s="120" t="s">
        <v>1304</v>
      </c>
      <c r="S61" s="120" t="s">
        <v>1324</v>
      </c>
      <c r="T61" s="120" t="s">
        <v>1304</v>
      </c>
      <c r="U61" s="120" t="s">
        <v>1314</v>
      </c>
      <c r="V61" s="124" t="s">
        <v>1312</v>
      </c>
      <c r="W61" s="124" t="s">
        <v>1313</v>
      </c>
      <c r="X61" s="121" t="s">
        <v>1304</v>
      </c>
      <c r="Y61" s="121" t="s">
        <v>1304</v>
      </c>
      <c r="Z61" s="121" t="s">
        <v>1558</v>
      </c>
      <c r="AA61" s="111" t="s">
        <v>1598</v>
      </c>
    </row>
    <row r="62" spans="1:27" ht="187.8" thickBot="1" x14ac:dyDescent="0.35">
      <c r="A62" s="125" t="s">
        <v>536</v>
      </c>
      <c r="B62" s="123" t="s">
        <v>1599</v>
      </c>
      <c r="C62" s="121" t="s">
        <v>584</v>
      </c>
      <c r="D62" s="120" t="s">
        <v>1362</v>
      </c>
      <c r="E62" s="120" t="s">
        <v>1556</v>
      </c>
      <c r="F62" s="120" t="s">
        <v>1515</v>
      </c>
      <c r="G62" s="127" t="s">
        <v>1600</v>
      </c>
      <c r="H62" s="124" t="s">
        <v>1589</v>
      </c>
      <c r="I62" s="124" t="s">
        <v>1307</v>
      </c>
      <c r="J62" s="120" t="s">
        <v>1304</v>
      </c>
      <c r="K62" s="120" t="s">
        <v>11</v>
      </c>
      <c r="L62" s="120" t="s">
        <v>1304</v>
      </c>
      <c r="M62" s="120" t="s">
        <v>1304</v>
      </c>
      <c r="N62" s="120" t="s">
        <v>1304</v>
      </c>
      <c r="O62" s="120" t="s">
        <v>1304</v>
      </c>
      <c r="P62" s="120" t="s">
        <v>1304</v>
      </c>
      <c r="Q62" s="120" t="s">
        <v>1304</v>
      </c>
      <c r="R62" s="120" t="s">
        <v>1304</v>
      </c>
      <c r="S62" s="121" t="s">
        <v>1324</v>
      </c>
      <c r="T62" s="121" t="s">
        <v>1304</v>
      </c>
      <c r="U62" s="121" t="s">
        <v>1314</v>
      </c>
      <c r="V62" s="123" t="s">
        <v>1312</v>
      </c>
      <c r="W62" s="123" t="s">
        <v>1313</v>
      </c>
      <c r="X62" s="121" t="s">
        <v>1304</v>
      </c>
      <c r="Y62" s="121" t="s">
        <v>1304</v>
      </c>
      <c r="Z62" s="121" t="s">
        <v>1558</v>
      </c>
      <c r="AA62" s="111" t="s">
        <v>1590</v>
      </c>
    </row>
    <row r="63" spans="1:27" ht="187.8" thickBot="1" x14ac:dyDescent="0.35">
      <c r="A63" s="125" t="s">
        <v>36</v>
      </c>
      <c r="B63" s="123" t="s">
        <v>1601</v>
      </c>
      <c r="C63" s="121" t="s">
        <v>597</v>
      </c>
      <c r="D63" s="120" t="s">
        <v>1362</v>
      </c>
      <c r="E63" s="120" t="s">
        <v>1556</v>
      </c>
      <c r="F63" s="120" t="s">
        <v>1515</v>
      </c>
      <c r="G63" s="127" t="s">
        <v>1602</v>
      </c>
      <c r="H63" s="124" t="s">
        <v>1596</v>
      </c>
      <c r="I63" s="124" t="s">
        <v>1365</v>
      </c>
      <c r="J63" s="120" t="s">
        <v>1304</v>
      </c>
      <c r="K63" s="120" t="s">
        <v>11</v>
      </c>
      <c r="L63" s="120" t="s">
        <v>1309</v>
      </c>
      <c r="M63" s="120" t="s">
        <v>1309</v>
      </c>
      <c r="N63" s="120" t="s">
        <v>1309</v>
      </c>
      <c r="O63" s="120" t="s">
        <v>1309</v>
      </c>
      <c r="P63" s="120" t="s">
        <v>1309</v>
      </c>
      <c r="Q63" s="120" t="s">
        <v>1309</v>
      </c>
      <c r="R63" s="120" t="s">
        <v>1309</v>
      </c>
      <c r="S63" s="121" t="s">
        <v>1324</v>
      </c>
      <c r="T63" s="121" t="s">
        <v>1304</v>
      </c>
      <c r="U63" s="123" t="s">
        <v>1311</v>
      </c>
      <c r="V63" s="123" t="s">
        <v>1312</v>
      </c>
      <c r="W63" s="123" t="s">
        <v>1313</v>
      </c>
      <c r="X63" s="121" t="s">
        <v>1304</v>
      </c>
      <c r="Y63" s="121" t="s">
        <v>1304</v>
      </c>
      <c r="Z63" s="121" t="s">
        <v>1558</v>
      </c>
      <c r="AA63" s="111" t="s">
        <v>1603</v>
      </c>
    </row>
    <row r="64" spans="1:27" ht="187.8" thickBot="1" x14ac:dyDescent="0.35">
      <c r="A64" s="125" t="s">
        <v>36</v>
      </c>
      <c r="B64" s="130" t="s">
        <v>1604</v>
      </c>
      <c r="C64" s="133" t="s">
        <v>610</v>
      </c>
      <c r="D64" s="162" t="s">
        <v>1362</v>
      </c>
      <c r="E64" s="129" t="s">
        <v>1556</v>
      </c>
      <c r="F64" s="129" t="s">
        <v>1515</v>
      </c>
      <c r="G64" s="129" t="s">
        <v>1605</v>
      </c>
      <c r="H64" s="131" t="s">
        <v>1606</v>
      </c>
      <c r="I64" s="131" t="s">
        <v>1307</v>
      </c>
      <c r="J64" s="131" t="s">
        <v>1607</v>
      </c>
      <c r="K64" s="131" t="s">
        <v>1608</v>
      </c>
      <c r="L64" s="129" t="s">
        <v>1309</v>
      </c>
      <c r="M64" s="129" t="s">
        <v>1309</v>
      </c>
      <c r="N64" s="129" t="s">
        <v>1309</v>
      </c>
      <c r="O64" s="129" t="s">
        <v>1309</v>
      </c>
      <c r="P64" s="129" t="s">
        <v>1309</v>
      </c>
      <c r="Q64" s="129" t="s">
        <v>1309</v>
      </c>
      <c r="R64" s="129" t="s">
        <v>1309</v>
      </c>
      <c r="S64" s="133" t="s">
        <v>1324</v>
      </c>
      <c r="T64" s="133" t="s">
        <v>1304</v>
      </c>
      <c r="U64" s="130" t="s">
        <v>1311</v>
      </c>
      <c r="V64" s="130" t="s">
        <v>1312</v>
      </c>
      <c r="W64" s="130" t="s">
        <v>1313</v>
      </c>
      <c r="X64" s="133" t="s">
        <v>1304</v>
      </c>
      <c r="Y64" s="133" t="s">
        <v>1304</v>
      </c>
      <c r="Z64" s="133" t="s">
        <v>1558</v>
      </c>
      <c r="AA64" s="146" t="s">
        <v>1609</v>
      </c>
    </row>
    <row r="65" spans="1:27" ht="187.8" thickBot="1" x14ac:dyDescent="0.35">
      <c r="A65" s="125" t="s">
        <v>1610</v>
      </c>
      <c r="B65" s="123" t="s">
        <v>1611</v>
      </c>
      <c r="C65" s="121" t="s">
        <v>623</v>
      </c>
      <c r="D65" s="135" t="s">
        <v>1362</v>
      </c>
      <c r="E65" s="135" t="s">
        <v>1556</v>
      </c>
      <c r="F65" s="120" t="s">
        <v>1515</v>
      </c>
      <c r="G65" s="120" t="s">
        <v>1605</v>
      </c>
      <c r="H65" s="124" t="s">
        <v>1606</v>
      </c>
      <c r="I65" s="124" t="s">
        <v>1307</v>
      </c>
      <c r="J65" s="124" t="s">
        <v>1607</v>
      </c>
      <c r="K65" s="124" t="s">
        <v>1608</v>
      </c>
      <c r="L65" s="120" t="s">
        <v>1309</v>
      </c>
      <c r="M65" s="120" t="s">
        <v>1309</v>
      </c>
      <c r="N65" s="120" t="s">
        <v>1309</v>
      </c>
      <c r="O65" s="120" t="s">
        <v>1309</v>
      </c>
      <c r="P65" s="120" t="s">
        <v>1309</v>
      </c>
      <c r="Q65" s="120" t="s">
        <v>1309</v>
      </c>
      <c r="R65" s="120" t="s">
        <v>1309</v>
      </c>
      <c r="S65" s="123" t="s">
        <v>1324</v>
      </c>
      <c r="T65" s="138" t="s">
        <v>1304</v>
      </c>
      <c r="U65" s="123" t="s">
        <v>1311</v>
      </c>
      <c r="V65" s="123" t="s">
        <v>1312</v>
      </c>
      <c r="W65" s="123" t="s">
        <v>1313</v>
      </c>
      <c r="X65" s="123" t="s">
        <v>1304</v>
      </c>
      <c r="Y65" s="121" t="s">
        <v>1304</v>
      </c>
      <c r="Z65" s="121" t="s">
        <v>1558</v>
      </c>
      <c r="AA65" s="111" t="s">
        <v>1609</v>
      </c>
    </row>
    <row r="66" spans="1:27" ht="187.8" thickBot="1" x14ac:dyDescent="0.35">
      <c r="A66" s="125" t="s">
        <v>36</v>
      </c>
      <c r="B66" s="123" t="s">
        <v>1612</v>
      </c>
      <c r="C66" s="121" t="s">
        <v>625</v>
      </c>
      <c r="D66" s="135" t="s">
        <v>1362</v>
      </c>
      <c r="E66" s="120" t="s">
        <v>1556</v>
      </c>
      <c r="F66" s="120" t="s">
        <v>1515</v>
      </c>
      <c r="G66" s="120" t="s">
        <v>1605</v>
      </c>
      <c r="H66" s="124" t="s">
        <v>1606</v>
      </c>
      <c r="I66" s="124" t="s">
        <v>1307</v>
      </c>
      <c r="J66" s="124" t="s">
        <v>1607</v>
      </c>
      <c r="K66" s="124" t="s">
        <v>1608</v>
      </c>
      <c r="L66" s="120" t="s">
        <v>1309</v>
      </c>
      <c r="M66" s="120" t="s">
        <v>1309</v>
      </c>
      <c r="N66" s="120" t="s">
        <v>1309</v>
      </c>
      <c r="O66" s="120" t="s">
        <v>1309</v>
      </c>
      <c r="P66" s="120" t="s">
        <v>1309</v>
      </c>
      <c r="Q66" s="120" t="s">
        <v>1309</v>
      </c>
      <c r="R66" s="120" t="s">
        <v>1309</v>
      </c>
      <c r="S66" s="121" t="s">
        <v>1324</v>
      </c>
      <c r="T66" s="121" t="s">
        <v>1304</v>
      </c>
      <c r="U66" s="123" t="s">
        <v>1311</v>
      </c>
      <c r="V66" s="123" t="s">
        <v>1312</v>
      </c>
      <c r="W66" s="123" t="s">
        <v>1313</v>
      </c>
      <c r="X66" s="121" t="s">
        <v>1304</v>
      </c>
      <c r="Y66" s="121" t="s">
        <v>1304</v>
      </c>
      <c r="Z66" s="121" t="s">
        <v>1558</v>
      </c>
      <c r="AA66" s="111" t="s">
        <v>1609</v>
      </c>
    </row>
    <row r="67" spans="1:27" ht="187.8" thickBot="1" x14ac:dyDescent="0.35">
      <c r="A67" s="125" t="s">
        <v>470</v>
      </c>
      <c r="B67" s="123" t="s">
        <v>637</v>
      </c>
      <c r="C67" s="121" t="s">
        <v>638</v>
      </c>
      <c r="D67" s="120" t="s">
        <v>1362</v>
      </c>
      <c r="E67" s="120" t="s">
        <v>1556</v>
      </c>
      <c r="F67" s="120" t="s">
        <v>1515</v>
      </c>
      <c r="G67" s="127" t="s">
        <v>1613</v>
      </c>
      <c r="H67" s="124" t="s">
        <v>1614</v>
      </c>
      <c r="I67" s="124" t="s">
        <v>1307</v>
      </c>
      <c r="J67" s="124" t="s">
        <v>1607</v>
      </c>
      <c r="K67" s="124" t="s">
        <v>1608</v>
      </c>
      <c r="L67" s="120" t="s">
        <v>1309</v>
      </c>
      <c r="M67" s="120" t="s">
        <v>1309</v>
      </c>
      <c r="N67" s="120" t="s">
        <v>1309</v>
      </c>
      <c r="O67" s="120" t="s">
        <v>1309</v>
      </c>
      <c r="P67" s="120" t="s">
        <v>1309</v>
      </c>
      <c r="Q67" s="120" t="s">
        <v>1309</v>
      </c>
      <c r="R67" s="120" t="s">
        <v>1309</v>
      </c>
      <c r="S67" s="121" t="s">
        <v>1324</v>
      </c>
      <c r="T67" s="121" t="s">
        <v>1304</v>
      </c>
      <c r="U67" s="121" t="s">
        <v>1314</v>
      </c>
      <c r="V67" s="123" t="s">
        <v>1312</v>
      </c>
      <c r="W67" s="123" t="s">
        <v>1313</v>
      </c>
      <c r="X67" s="121" t="s">
        <v>1304</v>
      </c>
      <c r="Y67" s="121" t="s">
        <v>1304</v>
      </c>
      <c r="Z67" s="121" t="s">
        <v>1558</v>
      </c>
      <c r="AA67" s="111" t="s">
        <v>1615</v>
      </c>
    </row>
    <row r="68" spans="1:27" ht="187.8" thickBot="1" x14ac:dyDescent="0.35">
      <c r="A68" s="125" t="s">
        <v>123</v>
      </c>
      <c r="B68" s="123" t="s">
        <v>1616</v>
      </c>
      <c r="C68" s="121" t="s">
        <v>643</v>
      </c>
      <c r="D68" s="120" t="s">
        <v>1362</v>
      </c>
      <c r="E68" s="120" t="s">
        <v>1556</v>
      </c>
      <c r="F68" s="120" t="s">
        <v>1515</v>
      </c>
      <c r="G68" s="120" t="s">
        <v>1617</v>
      </c>
      <c r="H68" s="124" t="s">
        <v>1618</v>
      </c>
      <c r="I68" s="124" t="s">
        <v>1307</v>
      </c>
      <c r="J68" s="120" t="s">
        <v>1304</v>
      </c>
      <c r="K68" s="120" t="s">
        <v>11</v>
      </c>
      <c r="L68" s="120" t="s">
        <v>1304</v>
      </c>
      <c r="M68" s="120" t="s">
        <v>1304</v>
      </c>
      <c r="N68" s="120" t="s">
        <v>1304</v>
      </c>
      <c r="O68" s="120" t="s">
        <v>1304</v>
      </c>
      <c r="P68" s="120" t="s">
        <v>1304</v>
      </c>
      <c r="Q68" s="120" t="s">
        <v>1304</v>
      </c>
      <c r="R68" s="120" t="s">
        <v>1304</v>
      </c>
      <c r="S68" s="121" t="s">
        <v>1324</v>
      </c>
      <c r="T68" s="121" t="s">
        <v>1304</v>
      </c>
      <c r="U68" s="121" t="s">
        <v>1314</v>
      </c>
      <c r="V68" s="123" t="s">
        <v>1312</v>
      </c>
      <c r="W68" s="123" t="s">
        <v>1313</v>
      </c>
      <c r="X68" s="121" t="s">
        <v>1304</v>
      </c>
      <c r="Y68" s="121" t="s">
        <v>1309</v>
      </c>
      <c r="Z68" s="121" t="s">
        <v>1558</v>
      </c>
      <c r="AA68" s="111" t="s">
        <v>1619</v>
      </c>
    </row>
    <row r="69" spans="1:27" ht="115.8" thickBot="1" x14ac:dyDescent="0.35">
      <c r="A69" s="125" t="s">
        <v>655</v>
      </c>
      <c r="B69" s="133" t="s">
        <v>656</v>
      </c>
      <c r="C69" s="147" t="s">
        <v>657</v>
      </c>
      <c r="D69" s="162" t="s">
        <v>1620</v>
      </c>
      <c r="E69" s="162" t="s">
        <v>11</v>
      </c>
      <c r="F69" s="129" t="s">
        <v>1515</v>
      </c>
      <c r="G69" s="129" t="s">
        <v>1551</v>
      </c>
      <c r="H69" s="124" t="s">
        <v>1621</v>
      </c>
      <c r="I69" s="124" t="s">
        <v>1562</v>
      </c>
      <c r="J69" s="129" t="s">
        <v>1304</v>
      </c>
      <c r="K69" s="133" t="s">
        <v>11</v>
      </c>
      <c r="L69" s="130" t="s">
        <v>1304</v>
      </c>
      <c r="M69" s="130" t="s">
        <v>1304</v>
      </c>
      <c r="N69" s="130" t="s">
        <v>1304</v>
      </c>
      <c r="O69" s="130" t="s">
        <v>1304</v>
      </c>
      <c r="P69" s="130" t="s">
        <v>1304</v>
      </c>
      <c r="Q69" s="130" t="s">
        <v>1309</v>
      </c>
      <c r="R69" s="130" t="s">
        <v>1309</v>
      </c>
      <c r="S69" s="130" t="s">
        <v>1324</v>
      </c>
      <c r="T69" s="133" t="s">
        <v>1304</v>
      </c>
      <c r="U69" s="133" t="s">
        <v>11</v>
      </c>
      <c r="V69" s="130" t="s">
        <v>11</v>
      </c>
      <c r="W69" s="130" t="s">
        <v>11</v>
      </c>
      <c r="X69" s="133" t="s">
        <v>1304</v>
      </c>
      <c r="Y69" s="133" t="s">
        <v>1304</v>
      </c>
      <c r="Z69" s="133">
        <v>96</v>
      </c>
      <c r="AA69" s="146" t="s">
        <v>1622</v>
      </c>
    </row>
    <row r="70" spans="1:27" ht="115.8" thickBot="1" x14ac:dyDescent="0.35">
      <c r="A70" s="125" t="s">
        <v>655</v>
      </c>
      <c r="B70" s="125" t="s">
        <v>685</v>
      </c>
      <c r="C70" s="161" t="s">
        <v>686</v>
      </c>
      <c r="D70" s="135" t="s">
        <v>1620</v>
      </c>
      <c r="E70" s="135" t="s">
        <v>11</v>
      </c>
      <c r="F70" s="120" t="s">
        <v>1515</v>
      </c>
      <c r="G70" s="120" t="s">
        <v>1551</v>
      </c>
      <c r="H70" s="124" t="s">
        <v>1621</v>
      </c>
      <c r="I70" s="124" t="s">
        <v>1562</v>
      </c>
      <c r="J70" s="125" t="s">
        <v>1304</v>
      </c>
      <c r="K70" s="125" t="s">
        <v>11</v>
      </c>
      <c r="L70" s="111" t="s">
        <v>1304</v>
      </c>
      <c r="M70" s="111" t="s">
        <v>1304</v>
      </c>
      <c r="N70" s="111" t="s">
        <v>1304</v>
      </c>
      <c r="O70" s="111" t="s">
        <v>1304</v>
      </c>
      <c r="P70" s="111" t="s">
        <v>1304</v>
      </c>
      <c r="Q70" s="111" t="s">
        <v>1309</v>
      </c>
      <c r="R70" s="111" t="s">
        <v>1309</v>
      </c>
      <c r="S70" s="134" t="s">
        <v>1324</v>
      </c>
      <c r="T70" s="138" t="s">
        <v>1304</v>
      </c>
      <c r="U70" s="138" t="s">
        <v>11</v>
      </c>
      <c r="V70" s="134" t="s">
        <v>11</v>
      </c>
      <c r="W70" s="134" t="s">
        <v>11</v>
      </c>
      <c r="X70" s="138" t="s">
        <v>1304</v>
      </c>
      <c r="Y70" s="138" t="s">
        <v>1304</v>
      </c>
      <c r="Z70" s="138">
        <v>96</v>
      </c>
      <c r="AA70" s="146" t="s">
        <v>1622</v>
      </c>
    </row>
    <row r="71" spans="1:27" ht="226.5" customHeight="1" thickBot="1" x14ac:dyDescent="0.35">
      <c r="A71" s="125" t="s">
        <v>655</v>
      </c>
      <c r="B71" s="158" t="s">
        <v>1623</v>
      </c>
      <c r="C71" s="148" t="s">
        <v>706</v>
      </c>
      <c r="D71" s="135" t="s">
        <v>1620</v>
      </c>
      <c r="E71" s="135" t="s">
        <v>11</v>
      </c>
      <c r="F71" s="120" t="s">
        <v>1515</v>
      </c>
      <c r="G71" s="120" t="s">
        <v>1551</v>
      </c>
      <c r="H71" s="124" t="s">
        <v>1624</v>
      </c>
      <c r="I71" s="124" t="s">
        <v>1562</v>
      </c>
      <c r="J71" s="125" t="s">
        <v>1304</v>
      </c>
      <c r="K71" s="125" t="s">
        <v>11</v>
      </c>
      <c r="L71" s="111" t="s">
        <v>1304</v>
      </c>
      <c r="M71" s="111" t="s">
        <v>1304</v>
      </c>
      <c r="N71" s="111" t="s">
        <v>1304</v>
      </c>
      <c r="O71" s="111" t="s">
        <v>1304</v>
      </c>
      <c r="P71" s="111" t="s">
        <v>1304</v>
      </c>
      <c r="Q71" s="111" t="s">
        <v>1309</v>
      </c>
      <c r="R71" s="111" t="s">
        <v>1309</v>
      </c>
      <c r="S71" s="123" t="s">
        <v>1324</v>
      </c>
      <c r="T71" s="121" t="s">
        <v>1304</v>
      </c>
      <c r="U71" s="121" t="s">
        <v>11</v>
      </c>
      <c r="V71" s="123" t="s">
        <v>11</v>
      </c>
      <c r="W71" s="123" t="s">
        <v>11</v>
      </c>
      <c r="X71" s="121" t="s">
        <v>1304</v>
      </c>
      <c r="Y71" s="121" t="s">
        <v>1304</v>
      </c>
      <c r="Z71" s="121">
        <v>96</v>
      </c>
      <c r="AA71" s="111" t="s">
        <v>1625</v>
      </c>
    </row>
    <row r="72" spans="1:27" ht="124.5" customHeight="1" thickBot="1" x14ac:dyDescent="0.35">
      <c r="A72" s="125" t="s">
        <v>722</v>
      </c>
      <c r="B72" s="123" t="s">
        <v>1626</v>
      </c>
      <c r="C72" s="121" t="s">
        <v>724</v>
      </c>
      <c r="D72" s="120" t="s">
        <v>1362</v>
      </c>
      <c r="E72" s="120" t="s">
        <v>1556</v>
      </c>
      <c r="F72" s="120" t="s">
        <v>1515</v>
      </c>
      <c r="G72" s="120" t="s">
        <v>1627</v>
      </c>
      <c r="H72" s="124" t="s">
        <v>1628</v>
      </c>
      <c r="I72" s="124" t="s">
        <v>1307</v>
      </c>
      <c r="J72" s="125" t="s">
        <v>1304</v>
      </c>
      <c r="K72" s="125" t="s">
        <v>11</v>
      </c>
      <c r="L72" s="125" t="s">
        <v>1309</v>
      </c>
      <c r="M72" s="125" t="s">
        <v>1309</v>
      </c>
      <c r="N72" s="125" t="s">
        <v>1309</v>
      </c>
      <c r="O72" s="125" t="s">
        <v>1309</v>
      </c>
      <c r="P72" s="125" t="s">
        <v>1309</v>
      </c>
      <c r="Q72" s="125" t="s">
        <v>1309</v>
      </c>
      <c r="R72" s="125" t="s">
        <v>1309</v>
      </c>
      <c r="S72" s="121" t="s">
        <v>1324</v>
      </c>
      <c r="T72" s="121" t="s">
        <v>1304</v>
      </c>
      <c r="U72" s="121" t="s">
        <v>1314</v>
      </c>
      <c r="V72" s="123" t="s">
        <v>1312</v>
      </c>
      <c r="W72" s="123" t="s">
        <v>1313</v>
      </c>
      <c r="X72" s="121" t="s">
        <v>1304</v>
      </c>
      <c r="Y72" s="121" t="s">
        <v>1304</v>
      </c>
      <c r="Z72" s="121" t="s">
        <v>1558</v>
      </c>
      <c r="AA72" s="111" t="s">
        <v>1629</v>
      </c>
    </row>
    <row r="73" spans="1:27" ht="124.5" customHeight="1" thickBot="1" x14ac:dyDescent="0.35">
      <c r="A73" s="125" t="s">
        <v>742</v>
      </c>
      <c r="B73" s="123" t="s">
        <v>743</v>
      </c>
      <c r="C73" s="121" t="s">
        <v>744</v>
      </c>
      <c r="D73" s="120" t="s">
        <v>1362</v>
      </c>
      <c r="E73" s="120" t="s">
        <v>1556</v>
      </c>
      <c r="F73" s="120" t="s">
        <v>1515</v>
      </c>
      <c r="G73" s="127" t="s">
        <v>1630</v>
      </c>
      <c r="H73" s="124" t="s">
        <v>1631</v>
      </c>
      <c r="I73" s="124" t="s">
        <v>1307</v>
      </c>
      <c r="J73" s="125" t="s">
        <v>1304</v>
      </c>
      <c r="K73" s="125" t="s">
        <v>11</v>
      </c>
      <c r="L73" s="125" t="s">
        <v>1304</v>
      </c>
      <c r="M73" s="125" t="s">
        <v>1304</v>
      </c>
      <c r="N73" s="125" t="s">
        <v>1304</v>
      </c>
      <c r="O73" s="125" t="s">
        <v>1304</v>
      </c>
      <c r="P73" s="125" t="s">
        <v>1304</v>
      </c>
      <c r="Q73" s="125" t="s">
        <v>1304</v>
      </c>
      <c r="R73" s="125" t="s">
        <v>1304</v>
      </c>
      <c r="S73" s="121" t="s">
        <v>1324</v>
      </c>
      <c r="T73" s="121" t="s">
        <v>1304</v>
      </c>
      <c r="U73" s="121" t="s">
        <v>1314</v>
      </c>
      <c r="V73" s="123" t="s">
        <v>1312</v>
      </c>
      <c r="W73" s="123" t="s">
        <v>1313</v>
      </c>
      <c r="X73" s="121" t="s">
        <v>1304</v>
      </c>
      <c r="Y73" s="121" t="s">
        <v>1304</v>
      </c>
      <c r="Z73" s="121" t="s">
        <v>1558</v>
      </c>
      <c r="AA73" s="111" t="s">
        <v>1632</v>
      </c>
    </row>
    <row r="74" spans="1:27" ht="124.5" customHeight="1" thickBot="1" x14ac:dyDescent="0.35">
      <c r="A74" s="125" t="s">
        <v>1633</v>
      </c>
      <c r="B74" s="123" t="s">
        <v>1634</v>
      </c>
      <c r="C74" s="121" t="s">
        <v>757</v>
      </c>
      <c r="D74" s="135" t="s">
        <v>1362</v>
      </c>
      <c r="E74" s="135" t="s">
        <v>1556</v>
      </c>
      <c r="F74" s="120" t="s">
        <v>1515</v>
      </c>
      <c r="G74" s="120" t="s">
        <v>1630</v>
      </c>
      <c r="H74" s="124" t="s">
        <v>1631</v>
      </c>
      <c r="I74" s="124" t="s">
        <v>1307</v>
      </c>
      <c r="J74" s="125" t="s">
        <v>1304</v>
      </c>
      <c r="K74" s="125" t="s">
        <v>11</v>
      </c>
      <c r="L74" s="125" t="s">
        <v>1304</v>
      </c>
      <c r="M74" s="125" t="s">
        <v>1304</v>
      </c>
      <c r="N74" s="125" t="s">
        <v>1304</v>
      </c>
      <c r="O74" s="125" t="s">
        <v>1304</v>
      </c>
      <c r="P74" s="125" t="s">
        <v>1304</v>
      </c>
      <c r="Q74" s="125" t="s">
        <v>1304</v>
      </c>
      <c r="R74" s="125" t="s">
        <v>1304</v>
      </c>
      <c r="S74" s="123" t="s">
        <v>1324</v>
      </c>
      <c r="T74" s="121" t="s">
        <v>1304</v>
      </c>
      <c r="U74" s="123" t="s">
        <v>1314</v>
      </c>
      <c r="V74" s="123" t="s">
        <v>1312</v>
      </c>
      <c r="W74" s="123" t="s">
        <v>1313</v>
      </c>
      <c r="X74" s="123" t="s">
        <v>1304</v>
      </c>
      <c r="Y74" s="121" t="s">
        <v>1304</v>
      </c>
      <c r="Z74" s="121" t="s">
        <v>1558</v>
      </c>
      <c r="AA74" s="111" t="s">
        <v>1632</v>
      </c>
    </row>
    <row r="75" spans="1:27" ht="124.5" customHeight="1" thickBot="1" x14ac:dyDescent="0.35">
      <c r="A75" s="125" t="s">
        <v>1635</v>
      </c>
      <c r="B75" s="111" t="s">
        <v>1636</v>
      </c>
      <c r="C75" s="121" t="s">
        <v>760</v>
      </c>
      <c r="D75" s="120" t="s">
        <v>1362</v>
      </c>
      <c r="E75" s="120" t="s">
        <v>1556</v>
      </c>
      <c r="F75" s="120" t="s">
        <v>1515</v>
      </c>
      <c r="G75" s="120" t="s">
        <v>1637</v>
      </c>
      <c r="H75" s="124" t="s">
        <v>1638</v>
      </c>
      <c r="I75" s="124" t="s">
        <v>1307</v>
      </c>
      <c r="J75" s="125" t="s">
        <v>1304</v>
      </c>
      <c r="K75" s="125" t="s">
        <v>11</v>
      </c>
      <c r="L75" s="125" t="s">
        <v>1304</v>
      </c>
      <c r="M75" s="125" t="s">
        <v>1304</v>
      </c>
      <c r="N75" s="125" t="s">
        <v>1304</v>
      </c>
      <c r="O75" s="125" t="s">
        <v>1304</v>
      </c>
      <c r="P75" s="125" t="s">
        <v>1304</v>
      </c>
      <c r="Q75" s="125" t="s">
        <v>1304</v>
      </c>
      <c r="R75" s="125" t="s">
        <v>1304</v>
      </c>
      <c r="S75" s="121" t="s">
        <v>1324</v>
      </c>
      <c r="T75" s="121" t="s">
        <v>1304</v>
      </c>
      <c r="U75" s="121" t="s">
        <v>1314</v>
      </c>
      <c r="V75" s="123" t="s">
        <v>1312</v>
      </c>
      <c r="W75" s="123" t="s">
        <v>1313</v>
      </c>
      <c r="X75" s="121" t="s">
        <v>1304</v>
      </c>
      <c r="Y75" s="121" t="s">
        <v>1304</v>
      </c>
      <c r="Z75" s="121" t="s">
        <v>1558</v>
      </c>
      <c r="AA75" s="111" t="s">
        <v>1639</v>
      </c>
    </row>
    <row r="76" spans="1:27" ht="187.8" thickBot="1" x14ac:dyDescent="0.35">
      <c r="A76" s="125" t="s">
        <v>1640</v>
      </c>
      <c r="B76" s="111" t="s">
        <v>1641</v>
      </c>
      <c r="C76" s="121" t="s">
        <v>775</v>
      </c>
      <c r="D76" s="120" t="s">
        <v>1362</v>
      </c>
      <c r="E76" s="120" t="s">
        <v>1556</v>
      </c>
      <c r="F76" s="120" t="s">
        <v>1515</v>
      </c>
      <c r="G76" s="120" t="s">
        <v>1637</v>
      </c>
      <c r="H76" s="124" t="s">
        <v>1638</v>
      </c>
      <c r="I76" s="124" t="s">
        <v>1307</v>
      </c>
      <c r="J76" s="125" t="s">
        <v>1304</v>
      </c>
      <c r="K76" s="125" t="s">
        <v>11</v>
      </c>
      <c r="L76" s="125" t="s">
        <v>1304</v>
      </c>
      <c r="M76" s="125" t="s">
        <v>1304</v>
      </c>
      <c r="N76" s="125" t="s">
        <v>1304</v>
      </c>
      <c r="O76" s="125" t="s">
        <v>1304</v>
      </c>
      <c r="P76" s="125" t="s">
        <v>1304</v>
      </c>
      <c r="Q76" s="125" t="s">
        <v>1304</v>
      </c>
      <c r="R76" s="125" t="s">
        <v>1304</v>
      </c>
      <c r="S76" s="121" t="s">
        <v>1324</v>
      </c>
      <c r="T76" s="121" t="s">
        <v>1304</v>
      </c>
      <c r="U76" s="121" t="s">
        <v>1314</v>
      </c>
      <c r="V76" s="123" t="s">
        <v>1312</v>
      </c>
      <c r="W76" s="123" t="s">
        <v>1313</v>
      </c>
      <c r="X76" s="121" t="s">
        <v>1304</v>
      </c>
      <c r="Y76" s="121" t="s">
        <v>1304</v>
      </c>
      <c r="Z76" s="121" t="s">
        <v>1558</v>
      </c>
      <c r="AA76" s="111" t="s">
        <v>1639</v>
      </c>
    </row>
    <row r="77" spans="1:27" ht="187.8" thickBot="1" x14ac:dyDescent="0.35">
      <c r="A77" s="125" t="s">
        <v>722</v>
      </c>
      <c r="B77" s="123" t="s">
        <v>1642</v>
      </c>
      <c r="C77" s="125" t="s">
        <v>778</v>
      </c>
      <c r="D77" s="125" t="s">
        <v>1362</v>
      </c>
      <c r="E77" s="125" t="s">
        <v>1556</v>
      </c>
      <c r="F77" s="125" t="s">
        <v>1515</v>
      </c>
      <c r="G77" s="125" t="s">
        <v>1643</v>
      </c>
      <c r="H77" s="124" t="s">
        <v>1644</v>
      </c>
      <c r="I77" s="124" t="s">
        <v>1307</v>
      </c>
      <c r="J77" s="125" t="s">
        <v>1304</v>
      </c>
      <c r="K77" s="125" t="s">
        <v>11</v>
      </c>
      <c r="L77" s="125" t="s">
        <v>1309</v>
      </c>
      <c r="M77" s="125" t="s">
        <v>1309</v>
      </c>
      <c r="N77" s="125" t="s">
        <v>1309</v>
      </c>
      <c r="O77" s="125" t="s">
        <v>1309</v>
      </c>
      <c r="P77" s="125" t="s">
        <v>1309</v>
      </c>
      <c r="Q77" s="125" t="s">
        <v>1309</v>
      </c>
      <c r="R77" s="125" t="s">
        <v>1309</v>
      </c>
      <c r="S77" s="121" t="s">
        <v>1324</v>
      </c>
      <c r="T77" s="121" t="s">
        <v>1304</v>
      </c>
      <c r="U77" s="121" t="s">
        <v>1314</v>
      </c>
      <c r="V77" s="123" t="s">
        <v>1312</v>
      </c>
      <c r="W77" s="123" t="s">
        <v>1313</v>
      </c>
      <c r="X77" s="121" t="s">
        <v>1304</v>
      </c>
      <c r="Y77" s="121" t="s">
        <v>1304</v>
      </c>
      <c r="Z77" s="121" t="s">
        <v>1558</v>
      </c>
      <c r="AA77" s="111" t="s">
        <v>1645</v>
      </c>
    </row>
    <row r="78" spans="1:27" ht="144.6" thickBot="1" x14ac:dyDescent="0.35">
      <c r="A78" s="125" t="s">
        <v>791</v>
      </c>
      <c r="B78" s="123" t="s">
        <v>9</v>
      </c>
      <c r="C78" s="121" t="s">
        <v>793</v>
      </c>
      <c r="D78" s="149" t="s">
        <v>11</v>
      </c>
      <c r="E78" s="149" t="s">
        <v>11</v>
      </c>
      <c r="F78" s="125" t="s">
        <v>1304</v>
      </c>
      <c r="G78" s="125" t="s">
        <v>1545</v>
      </c>
      <c r="H78" s="124" t="s">
        <v>1546</v>
      </c>
      <c r="I78" s="124" t="s">
        <v>1358</v>
      </c>
      <c r="J78" s="125" t="s">
        <v>1304</v>
      </c>
      <c r="K78" s="125" t="s">
        <v>11</v>
      </c>
      <c r="L78" s="125" t="s">
        <v>1304</v>
      </c>
      <c r="M78" s="125" t="s">
        <v>1309</v>
      </c>
      <c r="N78" s="125" t="s">
        <v>1309</v>
      </c>
      <c r="O78" s="125" t="s">
        <v>1309</v>
      </c>
      <c r="P78" s="125" t="s">
        <v>1309</v>
      </c>
      <c r="Q78" s="125" t="s">
        <v>1309</v>
      </c>
      <c r="R78" s="125" t="s">
        <v>1309</v>
      </c>
      <c r="S78" s="123" t="s">
        <v>1324</v>
      </c>
      <c r="T78" s="121" t="s">
        <v>1304</v>
      </c>
      <c r="U78" s="123" t="s">
        <v>11</v>
      </c>
      <c r="V78" s="123" t="s">
        <v>11</v>
      </c>
      <c r="W78" s="123" t="s">
        <v>11</v>
      </c>
      <c r="X78" s="123" t="s">
        <v>1304</v>
      </c>
      <c r="Y78" s="121" t="s">
        <v>1304</v>
      </c>
      <c r="Z78" s="121">
        <v>1</v>
      </c>
      <c r="AA78" s="111" t="s">
        <v>1646</v>
      </c>
    </row>
    <row r="79" spans="1:27" ht="144.6" thickBot="1" x14ac:dyDescent="0.35">
      <c r="A79" s="125" t="s">
        <v>791</v>
      </c>
      <c r="B79" s="123" t="s">
        <v>1647</v>
      </c>
      <c r="C79" s="121" t="s">
        <v>797</v>
      </c>
      <c r="D79" s="149" t="s">
        <v>11</v>
      </c>
      <c r="E79" s="149" t="s">
        <v>11</v>
      </c>
      <c r="F79" s="125" t="s">
        <v>1304</v>
      </c>
      <c r="G79" s="125" t="s">
        <v>1545</v>
      </c>
      <c r="H79" s="124" t="s">
        <v>1546</v>
      </c>
      <c r="I79" s="124" t="s">
        <v>1358</v>
      </c>
      <c r="J79" s="125" t="s">
        <v>1304</v>
      </c>
      <c r="K79" s="125" t="s">
        <v>11</v>
      </c>
      <c r="L79" s="125" t="s">
        <v>1304</v>
      </c>
      <c r="M79" s="125" t="s">
        <v>1309</v>
      </c>
      <c r="N79" s="125" t="s">
        <v>1309</v>
      </c>
      <c r="O79" s="125" t="s">
        <v>1309</v>
      </c>
      <c r="P79" s="125" t="s">
        <v>1309</v>
      </c>
      <c r="Q79" s="125" t="s">
        <v>1309</v>
      </c>
      <c r="R79" s="125" t="s">
        <v>1309</v>
      </c>
      <c r="S79" s="123" t="s">
        <v>793</v>
      </c>
      <c r="T79" s="121" t="s">
        <v>1304</v>
      </c>
      <c r="U79" s="123" t="s">
        <v>11</v>
      </c>
      <c r="V79" s="123" t="s">
        <v>11</v>
      </c>
      <c r="W79" s="123" t="s">
        <v>11</v>
      </c>
      <c r="X79" s="123" t="s">
        <v>1304</v>
      </c>
      <c r="Y79" s="121" t="s">
        <v>1304</v>
      </c>
      <c r="Z79" s="121">
        <v>5</v>
      </c>
      <c r="AA79" s="111" t="s">
        <v>1646</v>
      </c>
    </row>
    <row r="80" spans="1:27" s="16" customFormat="1" ht="130.19999999999999" thickBot="1" x14ac:dyDescent="0.35">
      <c r="A80" s="125" t="s">
        <v>1072</v>
      </c>
      <c r="B80" s="125" t="s">
        <v>1648</v>
      </c>
      <c r="C80" s="125" t="s">
        <v>1649</v>
      </c>
      <c r="D80" s="125" t="s">
        <v>11</v>
      </c>
      <c r="E80" s="125" t="s">
        <v>11</v>
      </c>
      <c r="F80" s="125" t="s">
        <v>1304</v>
      </c>
      <c r="G80" s="125" t="s">
        <v>1585</v>
      </c>
      <c r="H80" s="120" t="s">
        <v>1586</v>
      </c>
      <c r="I80" s="120" t="s">
        <v>1358</v>
      </c>
      <c r="J80" s="120" t="s">
        <v>1304</v>
      </c>
      <c r="K80" s="120" t="s">
        <v>11</v>
      </c>
      <c r="L80" s="120" t="s">
        <v>1304</v>
      </c>
      <c r="M80" s="120" t="s">
        <v>1304</v>
      </c>
      <c r="N80" s="120" t="s">
        <v>1304</v>
      </c>
      <c r="O80" s="120" t="s">
        <v>1304</v>
      </c>
      <c r="P80" s="120" t="s">
        <v>1304</v>
      </c>
      <c r="Q80" s="120" t="s">
        <v>1304</v>
      </c>
      <c r="R80" s="120" t="s">
        <v>1304</v>
      </c>
      <c r="S80" s="121" t="s">
        <v>1324</v>
      </c>
      <c r="T80" s="121" t="s">
        <v>1304</v>
      </c>
      <c r="U80" s="121" t="s">
        <v>11</v>
      </c>
      <c r="V80" s="121" t="s">
        <v>11</v>
      </c>
      <c r="W80" s="121" t="s">
        <v>11</v>
      </c>
      <c r="X80" s="121" t="s">
        <v>1309</v>
      </c>
      <c r="Y80" s="121" t="s">
        <v>1304</v>
      </c>
      <c r="Z80" s="121">
        <v>1</v>
      </c>
      <c r="AA80" s="125" t="s">
        <v>1650</v>
      </c>
    </row>
    <row r="81" spans="1:27" ht="130.19999999999999" thickBot="1" x14ac:dyDescent="0.35">
      <c r="A81" s="125" t="s">
        <v>1072</v>
      </c>
      <c r="B81" s="111" t="s">
        <v>1651</v>
      </c>
      <c r="C81" s="125" t="s">
        <v>1652</v>
      </c>
      <c r="D81" s="159" t="s">
        <v>11</v>
      </c>
      <c r="E81" s="159" t="s">
        <v>11</v>
      </c>
      <c r="F81" s="159" t="s">
        <v>1304</v>
      </c>
      <c r="G81" s="159" t="s">
        <v>1585</v>
      </c>
      <c r="H81" s="124" t="s">
        <v>1586</v>
      </c>
      <c r="I81" s="124" t="s">
        <v>1358</v>
      </c>
      <c r="J81" s="125" t="s">
        <v>1304</v>
      </c>
      <c r="K81" s="125" t="s">
        <v>11</v>
      </c>
      <c r="L81" s="111" t="s">
        <v>1304</v>
      </c>
      <c r="M81" s="111" t="s">
        <v>1304</v>
      </c>
      <c r="N81" s="111" t="s">
        <v>1304</v>
      </c>
      <c r="O81" s="111" t="s">
        <v>1304</v>
      </c>
      <c r="P81" s="111" t="s">
        <v>1304</v>
      </c>
      <c r="Q81" s="111" t="s">
        <v>1304</v>
      </c>
      <c r="R81" s="111" t="s">
        <v>1304</v>
      </c>
      <c r="S81" s="123" t="s">
        <v>1324</v>
      </c>
      <c r="T81" s="121" t="s">
        <v>1304</v>
      </c>
      <c r="U81" s="121" t="s">
        <v>11</v>
      </c>
      <c r="V81" s="123" t="s">
        <v>11</v>
      </c>
      <c r="W81" s="123" t="s">
        <v>11</v>
      </c>
      <c r="X81" s="121" t="s">
        <v>1309</v>
      </c>
      <c r="Y81" s="121" t="s">
        <v>1304</v>
      </c>
      <c r="Z81" s="121">
        <v>1</v>
      </c>
      <c r="AA81" s="111" t="s">
        <v>1650</v>
      </c>
    </row>
    <row r="82" spans="1:27" ht="236.4" customHeight="1" thickBot="1" x14ac:dyDescent="0.35">
      <c r="A82" s="125" t="s">
        <v>9</v>
      </c>
      <c r="B82" s="111" t="s">
        <v>1653</v>
      </c>
      <c r="C82" s="125" t="s">
        <v>835</v>
      </c>
      <c r="D82" s="149" t="s">
        <v>1544</v>
      </c>
      <c r="E82" s="149" t="s">
        <v>11</v>
      </c>
      <c r="F82" s="125" t="s">
        <v>1304</v>
      </c>
      <c r="G82" s="125" t="s">
        <v>1545</v>
      </c>
      <c r="H82" s="124" t="s">
        <v>1546</v>
      </c>
      <c r="I82" s="124" t="s">
        <v>1358</v>
      </c>
      <c r="J82" s="125" t="s">
        <v>1304</v>
      </c>
      <c r="K82" s="125" t="s">
        <v>11</v>
      </c>
      <c r="L82" s="125" t="s">
        <v>1304</v>
      </c>
      <c r="M82" s="125" t="s">
        <v>1304</v>
      </c>
      <c r="N82" s="125" t="s">
        <v>1304</v>
      </c>
      <c r="O82" s="125" t="s">
        <v>1304</v>
      </c>
      <c r="P82" s="125" t="s">
        <v>1304</v>
      </c>
      <c r="Q82" s="125" t="s">
        <v>1309</v>
      </c>
      <c r="R82" s="125" t="s">
        <v>1309</v>
      </c>
      <c r="S82" s="123" t="s">
        <v>1324</v>
      </c>
      <c r="T82" s="121" t="s">
        <v>1304</v>
      </c>
      <c r="U82" s="123" t="s">
        <v>11</v>
      </c>
      <c r="V82" s="123" t="s">
        <v>11</v>
      </c>
      <c r="W82" s="123" t="s">
        <v>11</v>
      </c>
      <c r="X82" s="121" t="s">
        <v>1304</v>
      </c>
      <c r="Y82" s="121" t="s">
        <v>1304</v>
      </c>
      <c r="Z82" s="121">
        <v>1</v>
      </c>
      <c r="AA82" s="111" t="s">
        <v>1654</v>
      </c>
    </row>
    <row r="83" spans="1:27" ht="144.6" thickBot="1" x14ac:dyDescent="0.35">
      <c r="A83" s="125" t="s">
        <v>9</v>
      </c>
      <c r="B83" s="134" t="s">
        <v>1655</v>
      </c>
      <c r="C83" s="125" t="s">
        <v>842</v>
      </c>
      <c r="D83" s="149" t="s">
        <v>1544</v>
      </c>
      <c r="E83" s="149" t="s">
        <v>11</v>
      </c>
      <c r="F83" s="125" t="s">
        <v>1304</v>
      </c>
      <c r="G83" s="125" t="s">
        <v>1545</v>
      </c>
      <c r="H83" s="124" t="s">
        <v>1546</v>
      </c>
      <c r="I83" s="124" t="s">
        <v>1358</v>
      </c>
      <c r="J83" s="125" t="s">
        <v>1304</v>
      </c>
      <c r="K83" s="125" t="s">
        <v>11</v>
      </c>
      <c r="L83" s="125" t="s">
        <v>1304</v>
      </c>
      <c r="M83" s="125" t="s">
        <v>1304</v>
      </c>
      <c r="N83" s="125" t="s">
        <v>1304</v>
      </c>
      <c r="O83" s="125" t="s">
        <v>1304</v>
      </c>
      <c r="P83" s="125" t="s">
        <v>1304</v>
      </c>
      <c r="Q83" s="125" t="s">
        <v>1309</v>
      </c>
      <c r="R83" s="125" t="s">
        <v>1309</v>
      </c>
      <c r="S83" s="123" t="s">
        <v>835</v>
      </c>
      <c r="T83" s="121" t="s">
        <v>1304</v>
      </c>
      <c r="U83" s="123" t="s">
        <v>11</v>
      </c>
      <c r="V83" s="123" t="s">
        <v>11</v>
      </c>
      <c r="W83" s="123" t="s">
        <v>11</v>
      </c>
      <c r="X83" s="121" t="s">
        <v>1304</v>
      </c>
      <c r="Y83" s="121" t="s">
        <v>1304</v>
      </c>
      <c r="Z83" s="121">
        <v>5</v>
      </c>
      <c r="AA83" s="111" t="s">
        <v>1654</v>
      </c>
    </row>
    <row r="84" spans="1:27" ht="187.8" thickBot="1" x14ac:dyDescent="0.35">
      <c r="A84" s="125" t="s">
        <v>470</v>
      </c>
      <c r="B84" s="134" t="s">
        <v>846</v>
      </c>
      <c r="C84" s="125" t="s">
        <v>847</v>
      </c>
      <c r="D84" s="149" t="s">
        <v>1362</v>
      </c>
      <c r="E84" s="149" t="s">
        <v>1556</v>
      </c>
      <c r="F84" s="125" t="s">
        <v>1515</v>
      </c>
      <c r="G84" s="125" t="s">
        <v>1656</v>
      </c>
      <c r="H84" s="124" t="s">
        <v>1657</v>
      </c>
      <c r="I84" s="124" t="s">
        <v>1503</v>
      </c>
      <c r="J84" s="125" t="s">
        <v>1304</v>
      </c>
      <c r="K84" s="125" t="s">
        <v>11</v>
      </c>
      <c r="L84" s="165" t="s">
        <v>1309</v>
      </c>
      <c r="M84" s="165" t="s">
        <v>1309</v>
      </c>
      <c r="N84" s="165" t="s">
        <v>1309</v>
      </c>
      <c r="O84" s="125" t="s">
        <v>1309</v>
      </c>
      <c r="P84" s="125" t="s">
        <v>1309</v>
      </c>
      <c r="Q84" s="125" t="s">
        <v>1309</v>
      </c>
      <c r="R84" s="125" t="s">
        <v>1309</v>
      </c>
      <c r="S84" s="121" t="s">
        <v>1324</v>
      </c>
      <c r="T84" s="121" t="s">
        <v>1304</v>
      </c>
      <c r="U84" s="121" t="s">
        <v>1314</v>
      </c>
      <c r="V84" s="123" t="s">
        <v>1312</v>
      </c>
      <c r="W84" s="123" t="s">
        <v>1313</v>
      </c>
      <c r="X84" s="121" t="s">
        <v>1304</v>
      </c>
      <c r="Y84" s="121" t="s">
        <v>1304</v>
      </c>
      <c r="Z84" s="121" t="s">
        <v>1558</v>
      </c>
      <c r="AA84" s="111" t="s">
        <v>1658</v>
      </c>
    </row>
    <row r="85" spans="1:27" ht="187.8" thickBot="1" x14ac:dyDescent="0.35">
      <c r="A85" s="125" t="s">
        <v>859</v>
      </c>
      <c r="B85" s="123" t="s">
        <v>1659</v>
      </c>
      <c r="C85" s="121" t="s">
        <v>861</v>
      </c>
      <c r="D85" s="125" t="s">
        <v>1362</v>
      </c>
      <c r="E85" s="125" t="s">
        <v>1556</v>
      </c>
      <c r="F85" s="125" t="s">
        <v>1515</v>
      </c>
      <c r="G85" s="163" t="s">
        <v>1660</v>
      </c>
      <c r="H85" s="124" t="s">
        <v>1571</v>
      </c>
      <c r="I85" s="124" t="s">
        <v>1307</v>
      </c>
      <c r="J85" s="125" t="s">
        <v>1304</v>
      </c>
      <c r="K85" s="125" t="s">
        <v>11</v>
      </c>
      <c r="L85" s="125" t="s">
        <v>1309</v>
      </c>
      <c r="M85" s="125" t="s">
        <v>1309</v>
      </c>
      <c r="N85" s="125" t="s">
        <v>1309</v>
      </c>
      <c r="O85" s="125" t="s">
        <v>1309</v>
      </c>
      <c r="P85" s="125" t="s">
        <v>1309</v>
      </c>
      <c r="Q85" s="125" t="s">
        <v>1309</v>
      </c>
      <c r="R85" s="125" t="s">
        <v>1309</v>
      </c>
      <c r="S85" s="121" t="s">
        <v>1324</v>
      </c>
      <c r="T85" s="121" t="s">
        <v>1304</v>
      </c>
      <c r="U85" s="121" t="s">
        <v>1314</v>
      </c>
      <c r="V85" s="121" t="s">
        <v>1312</v>
      </c>
      <c r="W85" s="121" t="s">
        <v>1313</v>
      </c>
      <c r="X85" s="121" t="s">
        <v>1304</v>
      </c>
      <c r="Y85" s="121" t="s">
        <v>1304</v>
      </c>
      <c r="Z85" s="121" t="s">
        <v>1558</v>
      </c>
      <c r="AA85" s="111" t="s">
        <v>1645</v>
      </c>
    </row>
    <row r="86" spans="1:27" ht="144.6" thickBot="1" x14ac:dyDescent="0.35">
      <c r="A86" s="125" t="s">
        <v>873</v>
      </c>
      <c r="B86" s="123" t="s">
        <v>874</v>
      </c>
      <c r="C86" s="121" t="s">
        <v>875</v>
      </c>
      <c r="D86" s="149" t="s">
        <v>1362</v>
      </c>
      <c r="E86" s="149" t="s">
        <v>11</v>
      </c>
      <c r="F86" s="125" t="s">
        <v>1304</v>
      </c>
      <c r="G86" s="125" t="s">
        <v>1551</v>
      </c>
      <c r="H86" s="124" t="s">
        <v>1306</v>
      </c>
      <c r="I86" s="124" t="s">
        <v>1358</v>
      </c>
      <c r="J86" s="125" t="s">
        <v>1304</v>
      </c>
      <c r="K86" s="125" t="s">
        <v>11</v>
      </c>
      <c r="L86" s="125" t="s">
        <v>1304</v>
      </c>
      <c r="M86" s="125" t="s">
        <v>1304</v>
      </c>
      <c r="N86" s="125" t="s">
        <v>1304</v>
      </c>
      <c r="O86" s="125" t="s">
        <v>1304</v>
      </c>
      <c r="P86" s="125" t="s">
        <v>1304</v>
      </c>
      <c r="Q86" s="125" t="s">
        <v>1309</v>
      </c>
      <c r="R86" s="125" t="s">
        <v>1309</v>
      </c>
      <c r="S86" s="123" t="s">
        <v>1324</v>
      </c>
      <c r="T86" s="121" t="s">
        <v>1304</v>
      </c>
      <c r="U86" s="123" t="s">
        <v>11</v>
      </c>
      <c r="V86" s="123" t="s">
        <v>11</v>
      </c>
      <c r="W86" s="123" t="s">
        <v>11</v>
      </c>
      <c r="X86" s="121" t="s">
        <v>1304</v>
      </c>
      <c r="Y86" s="121" t="s">
        <v>1304</v>
      </c>
      <c r="Z86" s="121">
        <v>96</v>
      </c>
      <c r="AA86" s="111" t="s">
        <v>1661</v>
      </c>
    </row>
    <row r="87" spans="1:27" ht="202.2" thickBot="1" x14ac:dyDescent="0.35">
      <c r="A87" s="125" t="s">
        <v>16</v>
      </c>
      <c r="B87" s="123" t="s">
        <v>883</v>
      </c>
      <c r="C87" s="121" t="s">
        <v>884</v>
      </c>
      <c r="D87" s="125" t="s">
        <v>1662</v>
      </c>
      <c r="E87" s="125" t="s">
        <v>1663</v>
      </c>
      <c r="F87" s="125" t="s">
        <v>1664</v>
      </c>
      <c r="G87" s="163" t="s">
        <v>1665</v>
      </c>
      <c r="H87" s="124" t="s">
        <v>1306</v>
      </c>
      <c r="I87" s="124" t="s">
        <v>1307</v>
      </c>
      <c r="J87" s="125">
        <v>90785</v>
      </c>
      <c r="K87" s="125" t="s">
        <v>11</v>
      </c>
      <c r="L87" s="125" t="s">
        <v>1304</v>
      </c>
      <c r="M87" s="125" t="s">
        <v>1309</v>
      </c>
      <c r="N87" s="125" t="s">
        <v>1309</v>
      </c>
      <c r="O87" s="125" t="s">
        <v>1309</v>
      </c>
      <c r="P87" s="125" t="s">
        <v>1309</v>
      </c>
      <c r="Q87" s="125" t="s">
        <v>1309</v>
      </c>
      <c r="R87" s="125" t="s">
        <v>1309</v>
      </c>
      <c r="S87" s="123" t="s">
        <v>1666</v>
      </c>
      <c r="T87" s="121" t="s">
        <v>1309</v>
      </c>
      <c r="U87" s="123" t="s">
        <v>1397</v>
      </c>
      <c r="V87" s="123" t="s">
        <v>1312</v>
      </c>
      <c r="W87" s="123" t="s">
        <v>1313</v>
      </c>
      <c r="X87" s="121" t="s">
        <v>1304</v>
      </c>
      <c r="Y87" s="121" t="s">
        <v>1309</v>
      </c>
      <c r="Z87" s="121" t="s">
        <v>1667</v>
      </c>
      <c r="AA87" s="111" t="s">
        <v>1559</v>
      </c>
    </row>
    <row r="88" spans="1:27" ht="187.8" thickBot="1" x14ac:dyDescent="0.35">
      <c r="A88" s="125" t="s">
        <v>123</v>
      </c>
      <c r="B88" s="123" t="s">
        <v>896</v>
      </c>
      <c r="C88" s="121" t="s">
        <v>897</v>
      </c>
      <c r="D88" s="125" t="s">
        <v>1362</v>
      </c>
      <c r="E88" s="125" t="s">
        <v>1556</v>
      </c>
      <c r="F88" s="125" t="s">
        <v>1515</v>
      </c>
      <c r="G88" s="163" t="s">
        <v>1668</v>
      </c>
      <c r="H88" s="124" t="s">
        <v>1669</v>
      </c>
      <c r="I88" s="124" t="s">
        <v>1307</v>
      </c>
      <c r="J88" s="125" t="s">
        <v>1304</v>
      </c>
      <c r="K88" s="125" t="s">
        <v>11</v>
      </c>
      <c r="L88" s="125" t="s">
        <v>1304</v>
      </c>
      <c r="M88" s="125" t="s">
        <v>1304</v>
      </c>
      <c r="N88" s="125" t="s">
        <v>1304</v>
      </c>
      <c r="O88" s="125" t="s">
        <v>1304</v>
      </c>
      <c r="P88" s="125" t="s">
        <v>1304</v>
      </c>
      <c r="Q88" s="125" t="s">
        <v>1304</v>
      </c>
      <c r="R88" s="125" t="s">
        <v>1304</v>
      </c>
      <c r="S88" s="121" t="s">
        <v>1324</v>
      </c>
      <c r="T88" s="121" t="s">
        <v>1304</v>
      </c>
      <c r="U88" s="121" t="s">
        <v>1314</v>
      </c>
      <c r="V88" s="123" t="s">
        <v>1312</v>
      </c>
      <c r="W88" s="123" t="s">
        <v>1313</v>
      </c>
      <c r="X88" s="121" t="s">
        <v>1304</v>
      </c>
      <c r="Y88" s="121" t="s">
        <v>1309</v>
      </c>
      <c r="Z88" s="121" t="s">
        <v>1558</v>
      </c>
      <c r="AA88" s="111" t="s">
        <v>1559</v>
      </c>
    </row>
    <row r="89" spans="1:27" ht="202.2" thickBot="1" x14ac:dyDescent="0.35">
      <c r="A89" s="125" t="s">
        <v>909</v>
      </c>
      <c r="B89" s="123" t="s">
        <v>910</v>
      </c>
      <c r="C89" s="121" t="s">
        <v>911</v>
      </c>
      <c r="D89" s="125" t="s">
        <v>1362</v>
      </c>
      <c r="E89" s="125" t="s">
        <v>1556</v>
      </c>
      <c r="F89" s="125" t="s">
        <v>1515</v>
      </c>
      <c r="G89" s="163" t="s">
        <v>1670</v>
      </c>
      <c r="H89" s="127" t="s">
        <v>1321</v>
      </c>
      <c r="I89" s="127" t="s">
        <v>1307</v>
      </c>
      <c r="J89" s="125" t="s">
        <v>1671</v>
      </c>
      <c r="K89" s="163" t="s">
        <v>1672</v>
      </c>
      <c r="L89" s="125" t="s">
        <v>1309</v>
      </c>
      <c r="M89" s="125" t="s">
        <v>1309</v>
      </c>
      <c r="N89" s="125" t="s">
        <v>1309</v>
      </c>
      <c r="O89" s="125" t="s">
        <v>1309</v>
      </c>
      <c r="P89" s="125" t="s">
        <v>1309</v>
      </c>
      <c r="Q89" s="125" t="s">
        <v>1309</v>
      </c>
      <c r="R89" s="125" t="s">
        <v>1309</v>
      </c>
      <c r="S89" s="121" t="s">
        <v>1673</v>
      </c>
      <c r="T89" s="121" t="s">
        <v>1304</v>
      </c>
      <c r="U89" s="121" t="s">
        <v>1314</v>
      </c>
      <c r="V89" s="123" t="s">
        <v>1312</v>
      </c>
      <c r="W89" s="123" t="s">
        <v>1313</v>
      </c>
      <c r="X89" s="121" t="s">
        <v>1674</v>
      </c>
      <c r="Y89" s="121" t="s">
        <v>1304</v>
      </c>
      <c r="Z89" s="121">
        <v>96</v>
      </c>
      <c r="AA89" s="111" t="s">
        <v>1675</v>
      </c>
    </row>
    <row r="90" spans="1:27" ht="216.6" thickBot="1" x14ac:dyDescent="0.35">
      <c r="A90" s="125" t="s">
        <v>36</v>
      </c>
      <c r="B90" s="122" t="s">
        <v>1676</v>
      </c>
      <c r="C90" s="121" t="s">
        <v>924</v>
      </c>
      <c r="D90" s="125" t="s">
        <v>1362</v>
      </c>
      <c r="E90" s="125" t="s">
        <v>1556</v>
      </c>
      <c r="F90" s="125" t="s">
        <v>1515</v>
      </c>
      <c r="G90" s="163" t="s">
        <v>1677</v>
      </c>
      <c r="H90" s="127" t="s">
        <v>1678</v>
      </c>
      <c r="I90" s="127" t="s">
        <v>1358</v>
      </c>
      <c r="J90" s="125" t="s">
        <v>1679</v>
      </c>
      <c r="K90" s="163" t="s">
        <v>1680</v>
      </c>
      <c r="L90" s="165" t="s">
        <v>1309</v>
      </c>
      <c r="M90" s="165" t="s">
        <v>1309</v>
      </c>
      <c r="N90" s="165" t="s">
        <v>1309</v>
      </c>
      <c r="O90" s="125" t="s">
        <v>1309</v>
      </c>
      <c r="P90" s="125" t="s">
        <v>1309</v>
      </c>
      <c r="Q90" s="125" t="s">
        <v>1309</v>
      </c>
      <c r="R90" s="125" t="s">
        <v>1309</v>
      </c>
      <c r="S90" s="121" t="s">
        <v>1681</v>
      </c>
      <c r="T90" s="121" t="s">
        <v>1304</v>
      </c>
      <c r="U90" s="121">
        <v>1</v>
      </c>
      <c r="V90" s="122" t="s">
        <v>1312</v>
      </c>
      <c r="W90" s="122" t="s">
        <v>1313</v>
      </c>
      <c r="X90" s="121" t="s">
        <v>1682</v>
      </c>
      <c r="Y90" s="121" t="s">
        <v>1309</v>
      </c>
      <c r="Z90" s="121" t="s">
        <v>1683</v>
      </c>
      <c r="AA90" s="125" t="s">
        <v>1684</v>
      </c>
    </row>
    <row r="91" spans="1:27" ht="144" x14ac:dyDescent="0.3">
      <c r="A91" s="125" t="s">
        <v>873</v>
      </c>
      <c r="B91" s="123" t="s">
        <v>936</v>
      </c>
      <c r="C91" s="121" t="s">
        <v>937</v>
      </c>
      <c r="D91" s="149" t="s">
        <v>1362</v>
      </c>
      <c r="E91" s="149" t="s">
        <v>11</v>
      </c>
      <c r="F91" s="125" t="s">
        <v>1304</v>
      </c>
      <c r="G91" s="125" t="s">
        <v>1551</v>
      </c>
      <c r="H91" s="124" t="s">
        <v>1306</v>
      </c>
      <c r="I91" s="124" t="s">
        <v>1358</v>
      </c>
      <c r="J91" s="125" t="s">
        <v>1304</v>
      </c>
      <c r="K91" s="125" t="s">
        <v>11</v>
      </c>
      <c r="L91" s="125" t="s">
        <v>1304</v>
      </c>
      <c r="M91" s="125" t="s">
        <v>1304</v>
      </c>
      <c r="N91" s="125" t="s">
        <v>1304</v>
      </c>
      <c r="O91" s="125" t="s">
        <v>1304</v>
      </c>
      <c r="P91" s="125" t="s">
        <v>1304</v>
      </c>
      <c r="Q91" s="125" t="s">
        <v>1309</v>
      </c>
      <c r="R91" s="125" t="s">
        <v>1309</v>
      </c>
      <c r="S91" s="123" t="s">
        <v>1324</v>
      </c>
      <c r="T91" s="121" t="s">
        <v>1304</v>
      </c>
      <c r="U91" s="123" t="s">
        <v>11</v>
      </c>
      <c r="V91" s="123" t="s">
        <v>11</v>
      </c>
      <c r="W91" s="123" t="s">
        <v>11</v>
      </c>
      <c r="X91" s="123" t="s">
        <v>1304</v>
      </c>
      <c r="Y91" s="121" t="s">
        <v>1304</v>
      </c>
      <c r="Z91" s="121">
        <v>96</v>
      </c>
      <c r="AA91" s="111" t="s">
        <v>1661</v>
      </c>
    </row>
    <row r="92" spans="1:27" ht="14.4" x14ac:dyDescent="0.3">
      <c r="A92" s="1" t="s">
        <v>1685</v>
      </c>
    </row>
    <row r="93" spans="1:27" ht="14.4" x14ac:dyDescent="0.3">
      <c r="A93" s="1" t="s">
        <v>1686</v>
      </c>
    </row>
    <row r="94" spans="1:27" ht="15" customHeight="1" x14ac:dyDescent="0.3">
      <c r="A94" s="154" t="s">
        <v>1687</v>
      </c>
    </row>
    <row r="95" spans="1:27" ht="15" customHeight="1" x14ac:dyDescent="0.3">
      <c r="A95" s="392" t="s">
        <v>2000</v>
      </c>
    </row>
  </sheetData>
  <sheetProtection algorithmName="SHA-512" hashValue="0eMINuAzpYZR8IQHvNHYOH8kNFY7F2Lm+5ThrTznwND0njldH9sjNcCwKUiILGeiFkg/YDNc+ZFwDXeF19sfmA==" saltValue="JXGLhTXgGxfXKZYk62Y9AQ==" spinCount="100000" sheet="1" sort="0" autoFilter="0"/>
  <mergeCells count="1">
    <mergeCell ref="A1:AA1"/>
  </mergeCells>
  <hyperlinks>
    <hyperlink ref="A95" r:id="rId1" xr:uid="{FA3722EF-26D8-4478-9126-075BED6D3CDC}"/>
  </hyperlinks>
  <pageMargins left="0.25" right="0.25" top="0.75" bottom="0.75" header="0.3" footer="0.3"/>
  <pageSetup scale="21" fitToHeight="0" orientation="landscape"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57F40-E4A3-42EA-BAE9-731457BF6910}">
  <dimension ref="A1:I72"/>
  <sheetViews>
    <sheetView workbookViewId="0">
      <pane xSplit="1" ySplit="2" topLeftCell="B3" activePane="bottomRight" state="frozen"/>
      <selection pane="topRight" activeCell="B1" sqref="B1"/>
      <selection pane="bottomLeft" activeCell="A3" sqref="A3"/>
      <selection pane="bottomRight" activeCell="G18" sqref="G18"/>
    </sheetView>
  </sheetViews>
  <sheetFormatPr defaultRowHeight="14.4" x14ac:dyDescent="0.3"/>
  <cols>
    <col min="1" max="1" width="13.109375" bestFit="1" customWidth="1"/>
    <col min="2" max="9" width="14.6640625" customWidth="1"/>
  </cols>
  <sheetData>
    <row r="1" spans="1:9" ht="18" x14ac:dyDescent="0.35">
      <c r="A1" s="370" t="s">
        <v>1688</v>
      </c>
      <c r="B1" s="364" t="s">
        <v>1689</v>
      </c>
      <c r="C1" s="365"/>
      <c r="D1" s="365"/>
      <c r="E1" s="365"/>
      <c r="F1" s="365"/>
      <c r="G1" s="365"/>
      <c r="H1" s="365"/>
      <c r="I1" s="366"/>
    </row>
    <row r="2" spans="1:9" ht="18.600000000000001" thickBot="1" x14ac:dyDescent="0.35">
      <c r="A2" s="371"/>
      <c r="B2" s="367">
        <v>90785</v>
      </c>
      <c r="C2" s="368" t="s">
        <v>884</v>
      </c>
      <c r="D2" s="368">
        <v>90887</v>
      </c>
      <c r="E2" s="368">
        <v>96131</v>
      </c>
      <c r="F2" s="368">
        <v>96170</v>
      </c>
      <c r="G2" s="368">
        <v>99415</v>
      </c>
      <c r="H2" s="368">
        <v>99416</v>
      </c>
      <c r="I2" s="369">
        <v>99417</v>
      </c>
    </row>
    <row r="3" spans="1:9" x14ac:dyDescent="0.3">
      <c r="A3" s="181">
        <v>90791</v>
      </c>
      <c r="B3" s="182" t="s">
        <v>1690</v>
      </c>
      <c r="C3" s="182" t="s">
        <v>1690</v>
      </c>
      <c r="D3" s="181"/>
      <c r="E3" s="181"/>
      <c r="F3" s="181"/>
      <c r="G3" s="181"/>
      <c r="H3" s="181"/>
      <c r="I3" s="181"/>
    </row>
    <row r="4" spans="1:9" x14ac:dyDescent="0.3">
      <c r="A4" s="181">
        <v>90792</v>
      </c>
      <c r="B4" s="182" t="s">
        <v>1690</v>
      </c>
      <c r="C4" s="182" t="s">
        <v>1690</v>
      </c>
      <c r="D4" s="181"/>
      <c r="E4" s="181"/>
      <c r="F4" s="181"/>
      <c r="G4" s="181"/>
      <c r="H4" s="181"/>
      <c r="I4" s="181"/>
    </row>
    <row r="5" spans="1:9" x14ac:dyDescent="0.3">
      <c r="A5" s="181">
        <v>90846</v>
      </c>
      <c r="B5" s="182" t="s">
        <v>1690</v>
      </c>
      <c r="C5" s="182" t="s">
        <v>1690</v>
      </c>
      <c r="D5" s="181"/>
      <c r="E5" s="181"/>
      <c r="F5" s="181"/>
      <c r="G5" s="181"/>
      <c r="H5" s="181"/>
      <c r="I5" s="181"/>
    </row>
    <row r="6" spans="1:9" x14ac:dyDescent="0.3">
      <c r="A6" s="181">
        <v>90847</v>
      </c>
      <c r="B6" s="182" t="s">
        <v>1690</v>
      </c>
      <c r="C6" s="182" t="s">
        <v>1690</v>
      </c>
      <c r="D6" s="181"/>
      <c r="E6" s="181"/>
      <c r="F6" s="181"/>
      <c r="G6" s="181"/>
      <c r="H6" s="181"/>
      <c r="I6" s="181"/>
    </row>
    <row r="7" spans="1:9" x14ac:dyDescent="0.3">
      <c r="A7" s="181">
        <v>90849</v>
      </c>
      <c r="B7" s="182" t="s">
        <v>1690</v>
      </c>
      <c r="C7" s="182" t="s">
        <v>1690</v>
      </c>
      <c r="D7" s="181"/>
      <c r="E7" s="181"/>
      <c r="F7" s="181"/>
      <c r="G7" s="181"/>
      <c r="H7" s="181"/>
      <c r="I7" s="181"/>
    </row>
    <row r="8" spans="1:9" x14ac:dyDescent="0.3">
      <c r="A8" s="181">
        <v>90889</v>
      </c>
      <c r="B8" s="181"/>
      <c r="C8" s="181"/>
      <c r="D8" s="182" t="s">
        <v>1690</v>
      </c>
      <c r="E8" s="181"/>
      <c r="F8" s="181"/>
      <c r="G8" s="181"/>
      <c r="H8" s="181"/>
      <c r="I8" s="181"/>
    </row>
    <row r="9" spans="1:9" x14ac:dyDescent="0.3">
      <c r="A9" s="181">
        <v>96130</v>
      </c>
      <c r="B9" s="181"/>
      <c r="C9" s="182" t="s">
        <v>1690</v>
      </c>
      <c r="D9" s="182" t="s">
        <v>1690</v>
      </c>
      <c r="E9" s="182" t="s">
        <v>1690</v>
      </c>
      <c r="F9" s="182" t="s">
        <v>1690</v>
      </c>
      <c r="G9" s="181"/>
      <c r="H9" s="181"/>
      <c r="I9" s="181"/>
    </row>
    <row r="10" spans="1:9" x14ac:dyDescent="0.3">
      <c r="A10" s="181">
        <v>96160</v>
      </c>
      <c r="B10" s="181"/>
      <c r="C10" s="182" t="s">
        <v>1690</v>
      </c>
      <c r="D10" s="182" t="s">
        <v>1690</v>
      </c>
      <c r="E10" s="181"/>
      <c r="F10" s="181"/>
      <c r="G10" s="181"/>
      <c r="H10" s="181"/>
      <c r="I10" s="181"/>
    </row>
    <row r="11" spans="1:9" x14ac:dyDescent="0.3">
      <c r="A11" s="181">
        <v>98966</v>
      </c>
      <c r="B11" s="181"/>
      <c r="C11" s="182" t="s">
        <v>1690</v>
      </c>
      <c r="D11" s="181"/>
      <c r="E11" s="181"/>
      <c r="F11" s="182" t="s">
        <v>1690</v>
      </c>
      <c r="G11" s="181"/>
      <c r="H11" s="181"/>
      <c r="I11" s="181"/>
    </row>
    <row r="12" spans="1:9" x14ac:dyDescent="0.3">
      <c r="A12" s="181">
        <v>98967</v>
      </c>
      <c r="B12" s="181"/>
      <c r="C12" s="182" t="s">
        <v>1690</v>
      </c>
      <c r="D12" s="181"/>
      <c r="E12" s="181"/>
      <c r="F12" s="182" t="s">
        <v>1690</v>
      </c>
      <c r="G12" s="181"/>
      <c r="H12" s="181"/>
      <c r="I12" s="181"/>
    </row>
    <row r="13" spans="1:9" x14ac:dyDescent="0.3">
      <c r="A13" s="181">
        <v>98968</v>
      </c>
      <c r="B13" s="181"/>
      <c r="C13" s="182" t="s">
        <v>1690</v>
      </c>
      <c r="D13" s="181"/>
      <c r="E13" s="181"/>
      <c r="F13" s="182" t="s">
        <v>1690</v>
      </c>
      <c r="G13" s="181"/>
      <c r="H13" s="181"/>
      <c r="I13" s="181"/>
    </row>
    <row r="14" spans="1:9" x14ac:dyDescent="0.3">
      <c r="A14" s="181">
        <v>99202</v>
      </c>
      <c r="B14" s="182" t="s">
        <v>1690</v>
      </c>
      <c r="C14" s="182" t="s">
        <v>1690</v>
      </c>
      <c r="D14" s="182" t="s">
        <v>1690</v>
      </c>
      <c r="E14" s="181"/>
      <c r="F14" s="182" t="s">
        <v>1690</v>
      </c>
      <c r="G14" s="182" t="s">
        <v>1690</v>
      </c>
      <c r="H14" s="182" t="s">
        <v>1690</v>
      </c>
      <c r="I14" s="181"/>
    </row>
    <row r="15" spans="1:9" x14ac:dyDescent="0.3">
      <c r="A15" s="181">
        <v>99203</v>
      </c>
      <c r="B15" s="182" t="s">
        <v>1690</v>
      </c>
      <c r="C15" s="182" t="s">
        <v>1690</v>
      </c>
      <c r="D15" s="182" t="s">
        <v>1690</v>
      </c>
      <c r="E15" s="181"/>
      <c r="F15" s="182" t="s">
        <v>1690</v>
      </c>
      <c r="G15" s="182" t="s">
        <v>1690</v>
      </c>
      <c r="H15" s="182" t="s">
        <v>1690</v>
      </c>
      <c r="I15" s="181"/>
    </row>
    <row r="16" spans="1:9" x14ac:dyDescent="0.3">
      <c r="A16" s="181">
        <v>99204</v>
      </c>
      <c r="B16" s="182" t="s">
        <v>1690</v>
      </c>
      <c r="C16" s="182" t="s">
        <v>1690</v>
      </c>
      <c r="D16" s="182" t="s">
        <v>1690</v>
      </c>
      <c r="E16" s="181"/>
      <c r="F16" s="182" t="s">
        <v>1690</v>
      </c>
      <c r="G16" s="182" t="s">
        <v>1690</v>
      </c>
      <c r="H16" s="182" t="s">
        <v>1690</v>
      </c>
      <c r="I16" s="181"/>
    </row>
    <row r="17" spans="1:9" x14ac:dyDescent="0.3">
      <c r="A17" s="181">
        <v>99205</v>
      </c>
      <c r="B17" s="182" t="s">
        <v>1690</v>
      </c>
      <c r="C17" s="182" t="s">
        <v>1690</v>
      </c>
      <c r="D17" s="182" t="s">
        <v>1690</v>
      </c>
      <c r="E17" s="181"/>
      <c r="F17" s="182" t="s">
        <v>1690</v>
      </c>
      <c r="G17" s="182" t="s">
        <v>1690</v>
      </c>
      <c r="H17" s="182" t="s">
        <v>1690</v>
      </c>
      <c r="I17" s="181"/>
    </row>
    <row r="18" spans="1:9" x14ac:dyDescent="0.3">
      <c r="A18" s="181">
        <v>99212</v>
      </c>
      <c r="B18" s="182" t="s">
        <v>1690</v>
      </c>
      <c r="C18" s="182" t="s">
        <v>1690</v>
      </c>
      <c r="D18" s="182" t="s">
        <v>1690</v>
      </c>
      <c r="E18" s="181"/>
      <c r="F18" s="182" t="s">
        <v>1690</v>
      </c>
      <c r="G18" s="182" t="s">
        <v>1690</v>
      </c>
      <c r="H18" s="182" t="s">
        <v>1690</v>
      </c>
      <c r="I18" s="181"/>
    </row>
    <row r="19" spans="1:9" x14ac:dyDescent="0.3">
      <c r="A19" s="181">
        <v>99213</v>
      </c>
      <c r="B19" s="182" t="s">
        <v>1690</v>
      </c>
      <c r="C19" s="182" t="s">
        <v>1690</v>
      </c>
      <c r="D19" s="182" t="s">
        <v>1690</v>
      </c>
      <c r="E19" s="181"/>
      <c r="F19" s="182" t="s">
        <v>1690</v>
      </c>
      <c r="G19" s="182" t="s">
        <v>1690</v>
      </c>
      <c r="H19" s="182" t="s">
        <v>1690</v>
      </c>
      <c r="I19" s="181"/>
    </row>
    <row r="20" spans="1:9" x14ac:dyDescent="0.3">
      <c r="A20" s="181">
        <v>99214</v>
      </c>
      <c r="B20" s="182" t="s">
        <v>1690</v>
      </c>
      <c r="C20" s="182" t="s">
        <v>1690</v>
      </c>
      <c r="D20" s="182" t="s">
        <v>1690</v>
      </c>
      <c r="E20" s="181"/>
      <c r="F20" s="182" t="s">
        <v>1690</v>
      </c>
      <c r="G20" s="182" t="s">
        <v>1690</v>
      </c>
      <c r="H20" s="182" t="s">
        <v>1690</v>
      </c>
      <c r="I20" s="181"/>
    </row>
    <row r="21" spans="1:9" x14ac:dyDescent="0.3">
      <c r="A21" s="181">
        <v>99215</v>
      </c>
      <c r="B21" s="182" t="s">
        <v>1690</v>
      </c>
      <c r="C21" s="182" t="s">
        <v>1690</v>
      </c>
      <c r="D21" s="182" t="s">
        <v>1690</v>
      </c>
      <c r="E21" s="181"/>
      <c r="F21" s="182" t="s">
        <v>1690</v>
      </c>
      <c r="G21" s="182" t="s">
        <v>1690</v>
      </c>
      <c r="H21" s="182" t="s">
        <v>1690</v>
      </c>
      <c r="I21" s="181"/>
    </row>
    <row r="22" spans="1:9" x14ac:dyDescent="0.3">
      <c r="A22" s="181">
        <v>99341</v>
      </c>
      <c r="B22" s="182" t="s">
        <v>1690</v>
      </c>
      <c r="C22" s="182" t="s">
        <v>1690</v>
      </c>
      <c r="D22" s="182" t="s">
        <v>1690</v>
      </c>
      <c r="E22" s="181"/>
      <c r="F22" s="182" t="s">
        <v>1690</v>
      </c>
      <c r="G22" s="181"/>
      <c r="H22" s="181"/>
      <c r="I22" s="181"/>
    </row>
    <row r="23" spans="1:9" x14ac:dyDescent="0.3">
      <c r="A23" s="181">
        <v>99342</v>
      </c>
      <c r="B23" s="182" t="s">
        <v>1690</v>
      </c>
      <c r="C23" s="182" t="s">
        <v>1690</v>
      </c>
      <c r="D23" s="182" t="s">
        <v>1690</v>
      </c>
      <c r="E23" s="181"/>
      <c r="F23" s="182" t="s">
        <v>1690</v>
      </c>
      <c r="G23" s="181"/>
      <c r="H23" s="181"/>
      <c r="I23" s="181"/>
    </row>
    <row r="24" spans="1:9" x14ac:dyDescent="0.3">
      <c r="A24" s="181">
        <v>99344</v>
      </c>
      <c r="B24" s="182" t="s">
        <v>1690</v>
      </c>
      <c r="C24" s="182" t="s">
        <v>1690</v>
      </c>
      <c r="D24" s="182" t="s">
        <v>1690</v>
      </c>
      <c r="E24" s="181"/>
      <c r="F24" s="182" t="s">
        <v>1690</v>
      </c>
      <c r="G24" s="181"/>
      <c r="H24" s="181"/>
      <c r="I24" s="181"/>
    </row>
    <row r="25" spans="1:9" x14ac:dyDescent="0.3">
      <c r="A25" s="181">
        <v>99345</v>
      </c>
      <c r="B25" s="182" t="s">
        <v>1690</v>
      </c>
      <c r="C25" s="182" t="s">
        <v>1690</v>
      </c>
      <c r="D25" s="182" t="s">
        <v>1690</v>
      </c>
      <c r="E25" s="181"/>
      <c r="F25" s="182" t="s">
        <v>1690</v>
      </c>
      <c r="G25" s="181"/>
      <c r="H25" s="181"/>
      <c r="I25" s="182" t="s">
        <v>1690</v>
      </c>
    </row>
    <row r="26" spans="1:9" x14ac:dyDescent="0.3">
      <c r="A26" s="181">
        <v>99347</v>
      </c>
      <c r="B26" s="182" t="s">
        <v>1690</v>
      </c>
      <c r="C26" s="182" t="s">
        <v>1690</v>
      </c>
      <c r="D26" s="182" t="s">
        <v>1690</v>
      </c>
      <c r="E26" s="181"/>
      <c r="F26" s="182" t="s">
        <v>1690</v>
      </c>
      <c r="G26" s="181"/>
      <c r="H26" s="181"/>
      <c r="I26" s="181"/>
    </row>
    <row r="27" spans="1:9" x14ac:dyDescent="0.3">
      <c r="A27" s="181">
        <v>99348</v>
      </c>
      <c r="B27" s="182" t="s">
        <v>1690</v>
      </c>
      <c r="C27" s="182" t="s">
        <v>1690</v>
      </c>
      <c r="D27" s="182" t="s">
        <v>1690</v>
      </c>
      <c r="E27" s="181"/>
      <c r="F27" s="182" t="s">
        <v>1690</v>
      </c>
      <c r="G27" s="181"/>
      <c r="H27" s="181"/>
      <c r="I27" s="181"/>
    </row>
    <row r="28" spans="1:9" x14ac:dyDescent="0.3">
      <c r="A28" s="181">
        <v>99349</v>
      </c>
      <c r="B28" s="182" t="s">
        <v>1690</v>
      </c>
      <c r="C28" s="182" t="s">
        <v>1690</v>
      </c>
      <c r="D28" s="182" t="s">
        <v>1690</v>
      </c>
      <c r="E28" s="181"/>
      <c r="F28" s="182" t="s">
        <v>1690</v>
      </c>
      <c r="G28" s="181"/>
      <c r="H28" s="181"/>
      <c r="I28" s="181"/>
    </row>
    <row r="29" spans="1:9" x14ac:dyDescent="0.3">
      <c r="A29" s="181">
        <v>99350</v>
      </c>
      <c r="B29" s="182" t="s">
        <v>1690</v>
      </c>
      <c r="C29" s="182" t="s">
        <v>1690</v>
      </c>
      <c r="D29" s="182" t="s">
        <v>1690</v>
      </c>
      <c r="E29" s="181"/>
      <c r="F29" s="182" t="s">
        <v>1690</v>
      </c>
      <c r="G29" s="181"/>
      <c r="H29" s="181"/>
      <c r="I29" s="182" t="s">
        <v>1690</v>
      </c>
    </row>
    <row r="30" spans="1:9" x14ac:dyDescent="0.3">
      <c r="A30" s="181">
        <v>99367</v>
      </c>
      <c r="B30" s="181"/>
      <c r="C30" s="181"/>
      <c r="D30" s="182" t="s">
        <v>1690</v>
      </c>
      <c r="E30" s="181"/>
      <c r="F30" s="181"/>
      <c r="G30" s="181"/>
      <c r="H30" s="181"/>
      <c r="I30" s="181"/>
    </row>
    <row r="31" spans="1:9" x14ac:dyDescent="0.3">
      <c r="A31" s="181">
        <v>99368</v>
      </c>
      <c r="B31" s="181"/>
      <c r="C31" s="181"/>
      <c r="D31" s="182" t="s">
        <v>1690</v>
      </c>
      <c r="E31" s="181"/>
      <c r="F31" s="181"/>
      <c r="G31" s="181"/>
      <c r="H31" s="181"/>
      <c r="I31" s="181"/>
    </row>
    <row r="32" spans="1:9" x14ac:dyDescent="0.3">
      <c r="A32" s="181">
        <v>99441</v>
      </c>
      <c r="B32" s="181"/>
      <c r="C32" s="182" t="s">
        <v>1690</v>
      </c>
      <c r="D32" s="183"/>
      <c r="E32" s="181"/>
      <c r="F32" s="182" t="s">
        <v>1690</v>
      </c>
      <c r="G32" s="181"/>
      <c r="H32" s="181"/>
      <c r="I32" s="181"/>
    </row>
    <row r="33" spans="1:9" x14ac:dyDescent="0.3">
      <c r="A33" s="181">
        <v>99442</v>
      </c>
      <c r="B33" s="181"/>
      <c r="C33" s="182" t="s">
        <v>1690</v>
      </c>
      <c r="D33" s="183"/>
      <c r="E33" s="181"/>
      <c r="F33" s="182" t="s">
        <v>1690</v>
      </c>
      <c r="G33" s="181"/>
      <c r="H33" s="181"/>
      <c r="I33" s="181"/>
    </row>
    <row r="34" spans="1:9" x14ac:dyDescent="0.3">
      <c r="A34" s="181">
        <v>99443</v>
      </c>
      <c r="B34" s="181"/>
      <c r="C34" s="182" t="s">
        <v>1690</v>
      </c>
      <c r="D34" s="183"/>
      <c r="E34" s="181"/>
      <c r="F34" s="182" t="s">
        <v>1690</v>
      </c>
      <c r="G34" s="181"/>
      <c r="H34" s="181"/>
      <c r="I34" s="181"/>
    </row>
    <row r="35" spans="1:9" x14ac:dyDescent="0.3">
      <c r="A35" s="181">
        <v>99451</v>
      </c>
      <c r="B35" s="181"/>
      <c r="C35" s="182" t="s">
        <v>1690</v>
      </c>
      <c r="D35" s="183"/>
      <c r="E35" s="181"/>
      <c r="F35" s="181"/>
      <c r="G35" s="181"/>
      <c r="H35" s="181"/>
      <c r="I35" s="181"/>
    </row>
    <row r="36" spans="1:9" x14ac:dyDescent="0.3">
      <c r="A36" s="181" t="s">
        <v>458</v>
      </c>
      <c r="B36" s="181"/>
      <c r="C36" s="182" t="s">
        <v>1690</v>
      </c>
      <c r="D36" s="183"/>
      <c r="E36" s="181"/>
      <c r="F36" s="182" t="s">
        <v>1690</v>
      </c>
      <c r="G36" s="181"/>
      <c r="H36" s="181"/>
      <c r="I36" s="181"/>
    </row>
    <row r="37" spans="1:9" x14ac:dyDescent="0.3">
      <c r="A37" s="181" t="s">
        <v>472</v>
      </c>
      <c r="B37" s="181"/>
      <c r="C37" s="182" t="s">
        <v>1690</v>
      </c>
      <c r="D37" s="181"/>
      <c r="E37" s="181"/>
      <c r="F37" s="181"/>
      <c r="G37" s="181"/>
      <c r="H37" s="181"/>
      <c r="I37" s="181"/>
    </row>
    <row r="38" spans="1:9" x14ac:dyDescent="0.3">
      <c r="A38" s="181" t="s">
        <v>486</v>
      </c>
      <c r="B38" s="181"/>
      <c r="C38" s="182" t="s">
        <v>1690</v>
      </c>
      <c r="D38" s="181"/>
      <c r="E38" s="181"/>
      <c r="F38" s="181"/>
      <c r="G38" s="181"/>
      <c r="H38" s="181"/>
      <c r="I38" s="181"/>
    </row>
    <row r="39" spans="1:9" x14ac:dyDescent="0.3">
      <c r="A39" s="181" t="s">
        <v>500</v>
      </c>
      <c r="B39" s="181"/>
      <c r="C39" s="182" t="s">
        <v>1690</v>
      </c>
      <c r="D39" s="181"/>
      <c r="E39" s="181"/>
      <c r="F39" s="181"/>
      <c r="G39" s="181"/>
      <c r="H39" s="181"/>
      <c r="I39" s="181"/>
    </row>
    <row r="40" spans="1:9" x14ac:dyDescent="0.3">
      <c r="A40" s="181" t="s">
        <v>514</v>
      </c>
      <c r="B40" s="181"/>
      <c r="C40" s="182" t="s">
        <v>1690</v>
      </c>
      <c r="D40" s="181"/>
      <c r="E40" s="181"/>
      <c r="F40" s="181"/>
      <c r="G40" s="181"/>
      <c r="H40" s="181"/>
      <c r="I40" s="181"/>
    </row>
    <row r="41" spans="1:9" x14ac:dyDescent="0.3">
      <c r="A41" s="181" t="s">
        <v>518</v>
      </c>
      <c r="B41" s="181"/>
      <c r="C41" s="182" t="s">
        <v>1690</v>
      </c>
      <c r="D41" s="181"/>
      <c r="E41" s="181"/>
      <c r="F41" s="181"/>
      <c r="G41" s="181"/>
      <c r="H41" s="181"/>
      <c r="I41" s="181"/>
    </row>
    <row r="42" spans="1:9" x14ac:dyDescent="0.3">
      <c r="A42" s="181" t="s">
        <v>525</v>
      </c>
      <c r="B42" s="181"/>
      <c r="C42" s="182" t="s">
        <v>1690</v>
      </c>
      <c r="D42" s="181"/>
      <c r="E42" s="181"/>
      <c r="F42" s="181"/>
      <c r="G42" s="181"/>
      <c r="H42" s="181"/>
      <c r="I42" s="181"/>
    </row>
    <row r="43" spans="1:9" x14ac:dyDescent="0.3">
      <c r="A43" s="181" t="s">
        <v>533</v>
      </c>
      <c r="B43" s="181"/>
      <c r="C43" s="182" t="s">
        <v>1690</v>
      </c>
      <c r="D43" s="181"/>
      <c r="E43" s="181"/>
      <c r="F43" s="181"/>
      <c r="G43" s="181"/>
      <c r="H43" s="181"/>
      <c r="I43" s="181"/>
    </row>
    <row r="44" spans="1:9" x14ac:dyDescent="0.3">
      <c r="A44" s="181" t="s">
        <v>538</v>
      </c>
      <c r="B44" s="181"/>
      <c r="C44" s="182" t="s">
        <v>1690</v>
      </c>
      <c r="D44" s="181"/>
      <c r="E44" s="181"/>
      <c r="F44" s="181"/>
      <c r="G44" s="181"/>
      <c r="H44" s="181"/>
      <c r="I44" s="181"/>
    </row>
    <row r="45" spans="1:9" x14ac:dyDescent="0.3">
      <c r="A45" s="181" t="s">
        <v>552</v>
      </c>
      <c r="B45" s="181"/>
      <c r="C45" s="182" t="s">
        <v>1690</v>
      </c>
      <c r="D45" s="181"/>
      <c r="E45" s="181"/>
      <c r="F45" s="181"/>
      <c r="G45" s="181"/>
      <c r="H45" s="181"/>
      <c r="I45" s="181"/>
    </row>
    <row r="46" spans="1:9" x14ac:dyDescent="0.3">
      <c r="A46" s="181" t="s">
        <v>566</v>
      </c>
      <c r="B46" s="181"/>
      <c r="C46" s="182" t="s">
        <v>1690</v>
      </c>
      <c r="D46" s="181"/>
      <c r="E46" s="181"/>
      <c r="F46" s="181"/>
      <c r="G46" s="181"/>
      <c r="H46" s="181"/>
      <c r="I46" s="181"/>
    </row>
    <row r="47" spans="1:9" x14ac:dyDescent="0.3">
      <c r="A47" s="181" t="s">
        <v>577</v>
      </c>
      <c r="B47" s="181"/>
      <c r="C47" s="182" t="s">
        <v>1690</v>
      </c>
      <c r="D47" s="181"/>
      <c r="E47" s="181"/>
      <c r="F47" s="181"/>
      <c r="G47" s="181"/>
      <c r="H47" s="181"/>
      <c r="I47" s="181"/>
    </row>
    <row r="48" spans="1:9" x14ac:dyDescent="0.3">
      <c r="A48" s="181" t="s">
        <v>584</v>
      </c>
      <c r="B48" s="181"/>
      <c r="C48" s="182" t="s">
        <v>1690</v>
      </c>
      <c r="D48" s="181"/>
      <c r="E48" s="181"/>
      <c r="F48" s="181"/>
      <c r="G48" s="181"/>
      <c r="H48" s="181"/>
      <c r="I48" s="181"/>
    </row>
    <row r="49" spans="1:9" x14ac:dyDescent="0.3">
      <c r="A49" s="181" t="s">
        <v>597</v>
      </c>
      <c r="B49" s="181"/>
      <c r="C49" s="182" t="s">
        <v>1690</v>
      </c>
      <c r="D49" s="181"/>
      <c r="E49" s="181"/>
      <c r="F49" s="181"/>
      <c r="G49" s="181"/>
      <c r="H49" s="181"/>
      <c r="I49" s="181"/>
    </row>
    <row r="50" spans="1:9" x14ac:dyDescent="0.3">
      <c r="A50" s="181" t="s">
        <v>610</v>
      </c>
      <c r="B50" s="181"/>
      <c r="C50" s="182" t="s">
        <v>1690</v>
      </c>
      <c r="D50" s="181"/>
      <c r="E50" s="181"/>
      <c r="F50" s="181"/>
      <c r="G50" s="181"/>
      <c r="H50" s="181"/>
      <c r="I50" s="181"/>
    </row>
    <row r="51" spans="1:9" x14ac:dyDescent="0.3">
      <c r="A51" s="181" t="s">
        <v>623</v>
      </c>
      <c r="B51" s="181"/>
      <c r="C51" s="182" t="s">
        <v>1690</v>
      </c>
      <c r="D51" s="181"/>
      <c r="E51" s="181"/>
      <c r="F51" s="181"/>
      <c r="G51" s="181"/>
      <c r="H51" s="181"/>
      <c r="I51" s="181"/>
    </row>
    <row r="52" spans="1:9" x14ac:dyDescent="0.3">
      <c r="A52" s="181" t="s">
        <v>625</v>
      </c>
      <c r="B52" s="181"/>
      <c r="C52" s="182" t="s">
        <v>1690</v>
      </c>
      <c r="D52" s="181"/>
      <c r="E52" s="181"/>
      <c r="F52" s="181"/>
      <c r="G52" s="181"/>
      <c r="H52" s="181"/>
      <c r="I52" s="181"/>
    </row>
    <row r="53" spans="1:9" x14ac:dyDescent="0.3">
      <c r="A53" s="181" t="s">
        <v>638</v>
      </c>
      <c r="B53" s="181"/>
      <c r="C53" s="182" t="s">
        <v>1690</v>
      </c>
      <c r="D53" s="181"/>
      <c r="E53" s="181"/>
      <c r="F53" s="181"/>
      <c r="G53" s="181"/>
      <c r="H53" s="181"/>
      <c r="I53" s="181"/>
    </row>
    <row r="54" spans="1:9" x14ac:dyDescent="0.3">
      <c r="A54" s="181" t="s">
        <v>643</v>
      </c>
      <c r="B54" s="181"/>
      <c r="C54" s="182" t="s">
        <v>1690</v>
      </c>
      <c r="D54" s="181"/>
      <c r="E54" s="181"/>
      <c r="F54" s="181"/>
      <c r="G54" s="181"/>
      <c r="H54" s="181"/>
      <c r="I54" s="181"/>
    </row>
    <row r="55" spans="1:9" x14ac:dyDescent="0.3">
      <c r="A55" s="181" t="s">
        <v>657</v>
      </c>
      <c r="B55" s="181"/>
      <c r="C55" s="182" t="s">
        <v>1690</v>
      </c>
      <c r="D55" s="181"/>
      <c r="E55" s="181"/>
      <c r="F55" s="181"/>
      <c r="G55" s="181"/>
      <c r="H55" s="181"/>
      <c r="I55" s="181"/>
    </row>
    <row r="56" spans="1:9" x14ac:dyDescent="0.3">
      <c r="A56" s="181" t="s">
        <v>686</v>
      </c>
      <c r="B56" s="181"/>
      <c r="C56" s="182" t="s">
        <v>1690</v>
      </c>
      <c r="D56" s="181"/>
      <c r="E56" s="181"/>
      <c r="F56" s="181"/>
      <c r="G56" s="181"/>
      <c r="H56" s="181"/>
      <c r="I56" s="181"/>
    </row>
    <row r="57" spans="1:9" x14ac:dyDescent="0.3">
      <c r="A57" s="181" t="s">
        <v>706</v>
      </c>
      <c r="B57" s="181"/>
      <c r="C57" s="182" t="s">
        <v>1690</v>
      </c>
      <c r="D57" s="181"/>
      <c r="E57" s="181"/>
      <c r="F57" s="181"/>
      <c r="G57" s="181"/>
      <c r="H57" s="181"/>
      <c r="I57" s="181"/>
    </row>
    <row r="58" spans="1:9" x14ac:dyDescent="0.3">
      <c r="A58" s="181" t="s">
        <v>724</v>
      </c>
      <c r="B58" s="181"/>
      <c r="C58" s="182" t="s">
        <v>1690</v>
      </c>
      <c r="D58" s="181"/>
      <c r="E58" s="181"/>
      <c r="F58" s="181"/>
      <c r="G58" s="181"/>
      <c r="H58" s="181"/>
      <c r="I58" s="181"/>
    </row>
    <row r="59" spans="1:9" x14ac:dyDescent="0.3">
      <c r="A59" s="181" t="s">
        <v>744</v>
      </c>
      <c r="B59" s="181"/>
      <c r="C59" s="182" t="s">
        <v>1690</v>
      </c>
      <c r="D59" s="181"/>
      <c r="E59" s="181"/>
      <c r="F59" s="181"/>
      <c r="G59" s="181"/>
      <c r="H59" s="181"/>
      <c r="I59" s="181"/>
    </row>
    <row r="60" spans="1:9" x14ac:dyDescent="0.3">
      <c r="A60" s="181" t="s">
        <v>757</v>
      </c>
      <c r="B60" s="181"/>
      <c r="C60" s="182" t="s">
        <v>1690</v>
      </c>
      <c r="D60" s="181"/>
      <c r="E60" s="181"/>
      <c r="F60" s="181"/>
      <c r="G60" s="181"/>
      <c r="H60" s="181"/>
      <c r="I60" s="181"/>
    </row>
    <row r="61" spans="1:9" x14ac:dyDescent="0.3">
      <c r="A61" s="181" t="s">
        <v>760</v>
      </c>
      <c r="B61" s="181"/>
      <c r="C61" s="182" t="s">
        <v>1690</v>
      </c>
      <c r="D61" s="181"/>
      <c r="E61" s="181"/>
      <c r="F61" s="181"/>
      <c r="G61" s="181"/>
      <c r="H61" s="181"/>
      <c r="I61" s="181"/>
    </row>
    <row r="62" spans="1:9" x14ac:dyDescent="0.3">
      <c r="A62" s="181" t="s">
        <v>778</v>
      </c>
      <c r="B62" s="181"/>
      <c r="C62" s="182" t="s">
        <v>1690</v>
      </c>
      <c r="D62" s="181"/>
      <c r="E62" s="181"/>
      <c r="F62" s="181"/>
      <c r="G62" s="181"/>
      <c r="H62" s="181"/>
      <c r="I62" s="181"/>
    </row>
    <row r="63" spans="1:9" x14ac:dyDescent="0.3">
      <c r="A63" s="181" t="s">
        <v>793</v>
      </c>
      <c r="B63" s="181"/>
      <c r="C63" s="182" t="s">
        <v>1690</v>
      </c>
      <c r="D63" s="181"/>
      <c r="E63" s="181"/>
      <c r="F63" s="181"/>
      <c r="G63" s="181"/>
      <c r="H63" s="181"/>
      <c r="I63" s="181"/>
    </row>
    <row r="64" spans="1:9" x14ac:dyDescent="0.3">
      <c r="A64" s="181" t="s">
        <v>1649</v>
      </c>
      <c r="B64" s="181"/>
      <c r="C64" s="182" t="s">
        <v>1690</v>
      </c>
      <c r="D64" s="181"/>
      <c r="E64" s="181"/>
      <c r="F64" s="181"/>
      <c r="G64" s="181"/>
      <c r="H64" s="181"/>
      <c r="I64" s="181"/>
    </row>
    <row r="65" spans="1:9" x14ac:dyDescent="0.3">
      <c r="A65" s="181" t="s">
        <v>1652</v>
      </c>
      <c r="B65" s="181"/>
      <c r="C65" s="182" t="s">
        <v>1690</v>
      </c>
      <c r="D65" s="181"/>
      <c r="E65" s="181"/>
      <c r="F65" s="181"/>
      <c r="G65" s="181"/>
      <c r="H65" s="181"/>
      <c r="I65" s="181"/>
    </row>
    <row r="66" spans="1:9" x14ac:dyDescent="0.3">
      <c r="A66" s="181" t="s">
        <v>835</v>
      </c>
      <c r="B66" s="181"/>
      <c r="C66" s="182" t="s">
        <v>1690</v>
      </c>
      <c r="D66" s="181"/>
      <c r="E66" s="181"/>
      <c r="F66" s="181"/>
      <c r="G66" s="181"/>
      <c r="H66" s="181"/>
      <c r="I66" s="181"/>
    </row>
    <row r="67" spans="1:9" x14ac:dyDescent="0.3">
      <c r="A67" s="181" t="s">
        <v>847</v>
      </c>
      <c r="B67" s="181"/>
      <c r="C67" s="182" t="s">
        <v>1690</v>
      </c>
      <c r="D67" s="181"/>
      <c r="E67" s="181"/>
      <c r="F67" s="181"/>
      <c r="G67" s="181"/>
      <c r="H67" s="181"/>
      <c r="I67" s="181"/>
    </row>
    <row r="68" spans="1:9" x14ac:dyDescent="0.3">
      <c r="A68" s="181" t="s">
        <v>861</v>
      </c>
      <c r="B68" s="181"/>
      <c r="C68" s="182" t="s">
        <v>1690</v>
      </c>
      <c r="D68" s="181"/>
      <c r="E68" s="181"/>
      <c r="F68" s="181"/>
      <c r="G68" s="181"/>
      <c r="H68" s="181"/>
      <c r="I68" s="181"/>
    </row>
    <row r="69" spans="1:9" x14ac:dyDescent="0.3">
      <c r="A69" s="181" t="s">
        <v>875</v>
      </c>
      <c r="B69" s="181"/>
      <c r="C69" s="182" t="s">
        <v>1690</v>
      </c>
      <c r="D69" s="181"/>
      <c r="E69" s="181"/>
      <c r="F69" s="181"/>
      <c r="G69" s="181"/>
      <c r="H69" s="181"/>
      <c r="I69" s="181"/>
    </row>
    <row r="70" spans="1:9" x14ac:dyDescent="0.3">
      <c r="A70" s="181" t="s">
        <v>897</v>
      </c>
      <c r="B70" s="181"/>
      <c r="C70" s="182" t="s">
        <v>1690</v>
      </c>
      <c r="D70" s="181"/>
      <c r="E70" s="181"/>
      <c r="F70" s="181"/>
      <c r="G70" s="181"/>
      <c r="H70" s="181"/>
      <c r="I70" s="181"/>
    </row>
    <row r="71" spans="1:9" x14ac:dyDescent="0.3">
      <c r="A71" s="181" t="s">
        <v>911</v>
      </c>
      <c r="B71" s="181"/>
      <c r="C71" s="182" t="s">
        <v>1690</v>
      </c>
      <c r="D71" s="181"/>
      <c r="E71" s="181"/>
      <c r="F71" s="181"/>
      <c r="G71" s="181"/>
      <c r="H71" s="181"/>
      <c r="I71" s="181"/>
    </row>
    <row r="72" spans="1:9" x14ac:dyDescent="0.3">
      <c r="A72" s="181" t="s">
        <v>924</v>
      </c>
      <c r="B72" s="181"/>
      <c r="C72" s="182" t="s">
        <v>1690</v>
      </c>
      <c r="D72" s="181"/>
      <c r="E72" s="181"/>
      <c r="F72" s="181"/>
      <c r="G72" s="181"/>
      <c r="H72" s="181"/>
      <c r="I72" s="181"/>
    </row>
  </sheetData>
  <sheetProtection algorithmName="SHA-512" hashValue="Y7VL8ozQOl/kIT4StoLo18MeWBiYrvoW5yKL96n/kQxa5s3vuma1fQLGPu5rUg5ogzxshfBTO9jtbKQxDljK/Q==" saltValue="oZ6ZFbqIF77tFstMEHa53A==" spinCount="100000" sheet="1" objects="1" scenarios="1" sort="0" autoFilter="0"/>
  <autoFilter ref="A2:I72" xr:uid="{96B57F40-E4A3-42EA-BAE9-731457BF6910}"/>
  <mergeCells count="2">
    <mergeCell ref="A1:A2"/>
    <mergeCell ref="B1:I1"/>
  </mergeCells>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EEC02-C7EB-4F57-98F4-855F60C9F3CE}">
  <dimension ref="A1:AV53"/>
  <sheetViews>
    <sheetView zoomScaleNormal="100" workbookViewId="0">
      <pane ySplit="2" topLeftCell="A3" activePane="bottomLeft" state="frozen"/>
      <selection pane="bottomLeft" activeCell="B4" sqref="B4"/>
    </sheetView>
  </sheetViews>
  <sheetFormatPr defaultColWidth="34.5546875" defaultRowHeight="14.4" x14ac:dyDescent="0.3"/>
  <cols>
    <col min="1" max="1" width="20.44140625" style="416" customWidth="1"/>
    <col min="2" max="2" width="34.5546875" style="416"/>
    <col min="3" max="3" width="55.44140625" style="361" customWidth="1"/>
    <col min="4" max="16384" width="34.5546875" style="361"/>
  </cols>
  <sheetData>
    <row r="1" spans="1:48" ht="28.8" x14ac:dyDescent="0.55000000000000004">
      <c r="A1" s="357" t="s">
        <v>1691</v>
      </c>
      <c r="B1" s="357"/>
      <c r="C1" s="357"/>
    </row>
    <row r="2" spans="1:48" x14ac:dyDescent="0.3">
      <c r="A2" s="18" t="s">
        <v>1692</v>
      </c>
      <c r="B2" s="18" t="s">
        <v>1693</v>
      </c>
      <c r="C2" s="18" t="s">
        <v>1694</v>
      </c>
      <c r="D2" s="398"/>
      <c r="E2" s="398"/>
      <c r="F2" s="398"/>
      <c r="G2" s="398"/>
      <c r="H2" s="398"/>
      <c r="I2" s="398"/>
      <c r="J2" s="398"/>
      <c r="K2" s="398"/>
      <c r="L2" s="398"/>
      <c r="M2" s="398"/>
      <c r="N2" s="398"/>
      <c r="O2" s="398"/>
      <c r="P2" s="398"/>
      <c r="Q2" s="398"/>
      <c r="R2" s="398"/>
      <c r="S2" s="398"/>
      <c r="T2" s="398"/>
      <c r="U2" s="398"/>
      <c r="V2" s="398"/>
      <c r="W2" s="398"/>
      <c r="X2" s="398"/>
      <c r="Y2" s="398"/>
      <c r="Z2" s="398"/>
      <c r="AA2" s="398"/>
      <c r="AB2" s="398"/>
      <c r="AC2" s="398"/>
      <c r="AD2" s="398"/>
      <c r="AE2" s="398"/>
      <c r="AF2" s="398"/>
      <c r="AG2" s="398"/>
      <c r="AH2" s="398"/>
      <c r="AI2" s="398"/>
      <c r="AJ2" s="398"/>
      <c r="AK2" s="398"/>
      <c r="AL2" s="398"/>
      <c r="AM2" s="398"/>
      <c r="AN2" s="398"/>
      <c r="AO2" s="398"/>
      <c r="AP2" s="398"/>
      <c r="AQ2" s="398"/>
      <c r="AR2" s="398"/>
      <c r="AS2" s="398"/>
      <c r="AT2" s="398"/>
      <c r="AU2" s="398"/>
      <c r="AV2" s="399"/>
    </row>
    <row r="3" spans="1:48" ht="43.2" x14ac:dyDescent="0.3">
      <c r="A3" s="400" t="s">
        <v>1695</v>
      </c>
      <c r="B3" s="401" t="s">
        <v>2023</v>
      </c>
      <c r="C3" s="402" t="s">
        <v>2071</v>
      </c>
      <c r="D3" s="403"/>
      <c r="E3" s="403"/>
      <c r="F3" s="403"/>
      <c r="G3" s="403"/>
      <c r="H3" s="403"/>
      <c r="I3" s="403"/>
      <c r="J3" s="403"/>
      <c r="K3" s="403"/>
      <c r="L3" s="403"/>
      <c r="M3" s="403"/>
      <c r="N3" s="403"/>
      <c r="O3" s="403"/>
      <c r="P3" s="403"/>
      <c r="Q3" s="403"/>
      <c r="R3" s="403"/>
      <c r="S3" s="403"/>
      <c r="T3" s="403"/>
      <c r="U3" s="403"/>
      <c r="V3" s="403"/>
      <c r="W3" s="403"/>
      <c r="X3" s="403"/>
      <c r="Y3" s="403"/>
      <c r="Z3" s="403"/>
      <c r="AA3" s="403"/>
      <c r="AB3" s="403"/>
      <c r="AC3" s="403"/>
      <c r="AD3" s="403"/>
      <c r="AE3" s="403"/>
      <c r="AF3" s="403"/>
      <c r="AG3" s="403"/>
      <c r="AH3" s="403"/>
      <c r="AI3" s="403"/>
      <c r="AJ3" s="403"/>
      <c r="AK3" s="403"/>
      <c r="AL3" s="403"/>
      <c r="AM3" s="403"/>
      <c r="AN3" s="403"/>
      <c r="AO3" s="403"/>
      <c r="AP3" s="403"/>
      <c r="AQ3" s="403"/>
      <c r="AR3" s="403"/>
      <c r="AS3" s="403"/>
      <c r="AT3" s="403"/>
      <c r="AU3" s="403"/>
      <c r="AV3" s="404"/>
    </row>
    <row r="4" spans="1:48" ht="72" x14ac:dyDescent="0.3">
      <c r="A4" s="400" t="s">
        <v>1696</v>
      </c>
      <c r="B4" s="405" t="s">
        <v>1697</v>
      </c>
      <c r="C4" s="406" t="s">
        <v>1698</v>
      </c>
      <c r="D4" s="407"/>
      <c r="E4" s="407"/>
      <c r="F4" s="407"/>
      <c r="G4" s="407"/>
      <c r="H4" s="407"/>
      <c r="I4" s="407"/>
      <c r="J4" s="407"/>
      <c r="K4" s="407"/>
      <c r="L4" s="407"/>
      <c r="M4" s="407"/>
      <c r="N4" s="407"/>
      <c r="O4" s="407"/>
      <c r="P4" s="407"/>
      <c r="Q4" s="407"/>
      <c r="R4" s="407"/>
      <c r="S4" s="407"/>
      <c r="T4" s="407"/>
      <c r="U4" s="407"/>
      <c r="V4" s="407"/>
      <c r="W4" s="407"/>
      <c r="X4" s="407"/>
      <c r="Y4" s="407"/>
      <c r="Z4" s="407"/>
      <c r="AA4" s="407"/>
      <c r="AB4" s="407"/>
      <c r="AC4" s="407"/>
      <c r="AD4" s="407"/>
      <c r="AE4" s="407"/>
      <c r="AF4" s="407"/>
      <c r="AG4" s="407"/>
      <c r="AH4" s="407"/>
      <c r="AI4" s="407"/>
      <c r="AJ4" s="407"/>
      <c r="AK4" s="407"/>
      <c r="AL4" s="407"/>
      <c r="AM4" s="407"/>
      <c r="AN4" s="407"/>
      <c r="AO4" s="407"/>
      <c r="AP4" s="407"/>
      <c r="AQ4" s="407"/>
      <c r="AR4" s="407"/>
      <c r="AS4" s="407"/>
      <c r="AT4" s="407"/>
      <c r="AU4" s="407"/>
      <c r="AV4" s="408"/>
    </row>
    <row r="5" spans="1:48" x14ac:dyDescent="0.3">
      <c r="A5" s="400" t="s">
        <v>1699</v>
      </c>
      <c r="B5" s="405" t="s">
        <v>2024</v>
      </c>
      <c r="C5" s="406" t="s">
        <v>2025</v>
      </c>
      <c r="D5" s="409"/>
      <c r="E5" s="409"/>
      <c r="F5" s="409"/>
      <c r="G5" s="409"/>
      <c r="H5" s="409"/>
      <c r="I5" s="409"/>
      <c r="J5" s="409"/>
      <c r="K5" s="409"/>
      <c r="L5" s="409"/>
      <c r="M5" s="409"/>
      <c r="N5" s="409"/>
      <c r="O5" s="409"/>
      <c r="P5" s="409"/>
      <c r="Q5" s="409"/>
      <c r="R5" s="409"/>
      <c r="S5" s="409"/>
      <c r="T5" s="409"/>
      <c r="U5" s="409"/>
      <c r="V5" s="409"/>
      <c r="W5" s="409"/>
      <c r="X5" s="409"/>
      <c r="Y5" s="409"/>
      <c r="Z5" s="409"/>
      <c r="AA5" s="409"/>
      <c r="AB5" s="409"/>
      <c r="AC5" s="409"/>
      <c r="AD5" s="409"/>
      <c r="AE5" s="409"/>
      <c r="AF5" s="409"/>
      <c r="AG5" s="409"/>
      <c r="AH5" s="409"/>
      <c r="AI5" s="409"/>
      <c r="AJ5" s="409"/>
      <c r="AK5" s="409"/>
      <c r="AL5" s="409"/>
      <c r="AM5" s="409"/>
      <c r="AN5" s="409"/>
      <c r="AO5" s="409"/>
      <c r="AP5" s="409"/>
      <c r="AQ5" s="409"/>
      <c r="AR5" s="409"/>
      <c r="AS5" s="409"/>
      <c r="AT5" s="409"/>
      <c r="AU5" s="409"/>
      <c r="AV5" s="410"/>
    </row>
    <row r="6" spans="1:48" ht="43.2" x14ac:dyDescent="0.3">
      <c r="A6" s="400" t="s">
        <v>1700</v>
      </c>
      <c r="B6" s="405" t="s">
        <v>2026</v>
      </c>
      <c r="C6" s="411" t="s">
        <v>2072</v>
      </c>
      <c r="D6" s="407"/>
      <c r="E6" s="407"/>
      <c r="F6" s="407"/>
      <c r="G6" s="407"/>
      <c r="H6" s="407"/>
      <c r="I6" s="407"/>
      <c r="J6" s="407"/>
      <c r="K6" s="407"/>
      <c r="L6" s="407"/>
      <c r="M6" s="407"/>
      <c r="N6" s="407"/>
      <c r="O6" s="407"/>
      <c r="P6" s="407"/>
      <c r="Q6" s="407"/>
      <c r="R6" s="407"/>
      <c r="S6" s="407"/>
      <c r="T6" s="407"/>
      <c r="U6" s="407"/>
      <c r="V6" s="407"/>
      <c r="W6" s="407"/>
      <c r="X6" s="407"/>
      <c r="Y6" s="407"/>
      <c r="Z6" s="407"/>
      <c r="AA6" s="407"/>
      <c r="AB6" s="407"/>
      <c r="AC6" s="407"/>
      <c r="AD6" s="407"/>
      <c r="AE6" s="407"/>
      <c r="AF6" s="407"/>
      <c r="AG6" s="407"/>
      <c r="AH6" s="407"/>
      <c r="AI6" s="407"/>
      <c r="AJ6" s="407"/>
      <c r="AK6" s="407"/>
      <c r="AL6" s="407"/>
      <c r="AM6" s="407"/>
      <c r="AN6" s="407"/>
      <c r="AO6" s="407"/>
      <c r="AP6" s="407"/>
      <c r="AQ6" s="407"/>
      <c r="AR6" s="407"/>
      <c r="AS6" s="407"/>
      <c r="AT6" s="407"/>
      <c r="AU6" s="407"/>
      <c r="AV6" s="408"/>
    </row>
    <row r="7" spans="1:48" ht="57.6" x14ac:dyDescent="0.3">
      <c r="A7" s="400" t="s">
        <v>1701</v>
      </c>
      <c r="B7" s="405" t="s">
        <v>2027</v>
      </c>
      <c r="C7" s="406" t="s">
        <v>1702</v>
      </c>
      <c r="D7" s="407"/>
      <c r="E7" s="407"/>
      <c r="F7" s="407"/>
      <c r="G7" s="407"/>
      <c r="H7" s="407"/>
      <c r="I7" s="407"/>
      <c r="J7" s="407"/>
      <c r="K7" s="407"/>
      <c r="L7" s="407"/>
      <c r="M7" s="407"/>
      <c r="N7" s="407"/>
      <c r="O7" s="407"/>
      <c r="P7" s="407"/>
      <c r="Q7" s="407"/>
      <c r="R7" s="407"/>
      <c r="S7" s="407"/>
      <c r="T7" s="407"/>
      <c r="U7" s="407"/>
      <c r="V7" s="407"/>
      <c r="W7" s="407"/>
      <c r="X7" s="407"/>
      <c r="Y7" s="407"/>
      <c r="Z7" s="407"/>
      <c r="AA7" s="407"/>
      <c r="AB7" s="407"/>
      <c r="AC7" s="407"/>
      <c r="AD7" s="407"/>
      <c r="AE7" s="407"/>
      <c r="AF7" s="407"/>
      <c r="AG7" s="407"/>
      <c r="AH7" s="407"/>
      <c r="AI7" s="407"/>
      <c r="AJ7" s="407"/>
      <c r="AK7" s="407"/>
      <c r="AL7" s="407"/>
      <c r="AM7" s="407"/>
      <c r="AN7" s="407"/>
      <c r="AO7" s="407"/>
      <c r="AP7" s="407"/>
      <c r="AQ7" s="407"/>
      <c r="AR7" s="407"/>
      <c r="AS7" s="407"/>
      <c r="AT7" s="407"/>
      <c r="AU7" s="407"/>
      <c r="AV7" s="408"/>
    </row>
    <row r="8" spans="1:48" ht="72" x14ac:dyDescent="0.3">
      <c r="A8" s="400" t="s">
        <v>1703</v>
      </c>
      <c r="B8" s="412" t="s">
        <v>2073</v>
      </c>
      <c r="C8" s="411" t="s">
        <v>2074</v>
      </c>
      <c r="D8" s="407"/>
      <c r="E8" s="407"/>
      <c r="F8" s="407"/>
      <c r="G8" s="407"/>
      <c r="H8" s="407"/>
      <c r="I8" s="407"/>
      <c r="J8" s="407"/>
      <c r="K8" s="407"/>
      <c r="L8" s="407"/>
      <c r="M8" s="407"/>
      <c r="N8" s="407"/>
      <c r="O8" s="407"/>
      <c r="P8" s="407"/>
      <c r="Q8" s="407"/>
      <c r="R8" s="407"/>
      <c r="S8" s="407"/>
      <c r="T8" s="407"/>
      <c r="U8" s="407"/>
      <c r="V8" s="407"/>
      <c r="W8" s="407"/>
      <c r="X8" s="407"/>
      <c r="Y8" s="407"/>
      <c r="Z8" s="407"/>
      <c r="AA8" s="407"/>
      <c r="AB8" s="407"/>
      <c r="AC8" s="407"/>
      <c r="AD8" s="407"/>
      <c r="AE8" s="407"/>
      <c r="AF8" s="407"/>
      <c r="AG8" s="407"/>
      <c r="AH8" s="407"/>
      <c r="AI8" s="407"/>
      <c r="AJ8" s="407"/>
      <c r="AK8" s="407"/>
      <c r="AL8" s="407"/>
      <c r="AM8" s="407"/>
      <c r="AN8" s="407"/>
      <c r="AO8" s="407"/>
      <c r="AP8" s="407"/>
      <c r="AQ8" s="407"/>
      <c r="AR8" s="407"/>
      <c r="AS8" s="407"/>
      <c r="AT8" s="407"/>
      <c r="AU8" s="407"/>
      <c r="AV8" s="408"/>
    </row>
    <row r="9" spans="1:48" ht="86.4" x14ac:dyDescent="0.3">
      <c r="A9" s="400" t="s">
        <v>1704</v>
      </c>
      <c r="B9" s="405" t="s">
        <v>2028</v>
      </c>
      <c r="C9" s="411" t="s">
        <v>2075</v>
      </c>
      <c r="D9" s="407"/>
      <c r="E9" s="407"/>
      <c r="F9" s="407"/>
      <c r="G9" s="407"/>
      <c r="H9" s="407"/>
      <c r="I9" s="407"/>
      <c r="J9" s="407"/>
      <c r="K9" s="407"/>
      <c r="L9" s="407"/>
      <c r="M9" s="407"/>
      <c r="N9" s="407"/>
      <c r="O9" s="407"/>
      <c r="P9" s="407"/>
      <c r="Q9" s="407"/>
      <c r="R9" s="407"/>
      <c r="S9" s="407"/>
      <c r="T9" s="407"/>
      <c r="U9" s="407"/>
      <c r="V9" s="407"/>
      <c r="W9" s="407"/>
      <c r="X9" s="407"/>
      <c r="Y9" s="407"/>
      <c r="Z9" s="407"/>
      <c r="AA9" s="407"/>
      <c r="AB9" s="407"/>
      <c r="AC9" s="407"/>
      <c r="AD9" s="407"/>
      <c r="AE9" s="407"/>
      <c r="AF9" s="407"/>
      <c r="AG9" s="407"/>
      <c r="AH9" s="407"/>
      <c r="AI9" s="407"/>
      <c r="AJ9" s="407"/>
      <c r="AK9" s="407"/>
      <c r="AL9" s="407"/>
      <c r="AM9" s="407"/>
      <c r="AN9" s="407"/>
      <c r="AO9" s="407"/>
      <c r="AP9" s="407"/>
      <c r="AQ9" s="407"/>
      <c r="AR9" s="407"/>
      <c r="AS9" s="407"/>
      <c r="AT9" s="407"/>
      <c r="AU9" s="407"/>
      <c r="AV9" s="408"/>
    </row>
    <row r="10" spans="1:48" ht="86.4" x14ac:dyDescent="0.3">
      <c r="A10" s="400" t="s">
        <v>1705</v>
      </c>
      <c r="B10" s="405" t="s">
        <v>2029</v>
      </c>
      <c r="C10" s="411" t="s">
        <v>2076</v>
      </c>
      <c r="D10" s="407"/>
      <c r="E10" s="407"/>
      <c r="F10" s="407"/>
      <c r="G10" s="407"/>
      <c r="H10" s="407"/>
      <c r="I10" s="407"/>
      <c r="J10" s="407"/>
      <c r="K10" s="407"/>
      <c r="L10" s="407"/>
      <c r="M10" s="407"/>
      <c r="N10" s="407"/>
      <c r="O10" s="407"/>
      <c r="P10" s="407"/>
      <c r="Q10" s="407"/>
      <c r="R10" s="407"/>
      <c r="S10" s="407"/>
      <c r="T10" s="407"/>
      <c r="U10" s="407"/>
      <c r="V10" s="407"/>
      <c r="W10" s="407"/>
      <c r="X10" s="407"/>
      <c r="Y10" s="407"/>
      <c r="Z10" s="407"/>
      <c r="AA10" s="407"/>
      <c r="AB10" s="407"/>
      <c r="AC10" s="407"/>
      <c r="AD10" s="407"/>
      <c r="AE10" s="407"/>
      <c r="AF10" s="407"/>
      <c r="AG10" s="407"/>
      <c r="AH10" s="407"/>
      <c r="AI10" s="407"/>
      <c r="AJ10" s="407"/>
      <c r="AK10" s="407"/>
      <c r="AL10" s="407"/>
      <c r="AM10" s="407"/>
      <c r="AN10" s="407"/>
      <c r="AO10" s="407"/>
      <c r="AP10" s="407"/>
      <c r="AQ10" s="407"/>
      <c r="AR10" s="407"/>
      <c r="AS10" s="407"/>
      <c r="AT10" s="407"/>
      <c r="AU10" s="407"/>
      <c r="AV10" s="408"/>
    </row>
    <row r="11" spans="1:48" ht="72" x14ac:dyDescent="0.3">
      <c r="A11" s="400" t="s">
        <v>1706</v>
      </c>
      <c r="B11" s="401" t="s">
        <v>2030</v>
      </c>
      <c r="C11" s="402" t="s">
        <v>2077</v>
      </c>
      <c r="D11" s="403"/>
      <c r="E11" s="403"/>
      <c r="F11" s="403"/>
      <c r="G11" s="403"/>
      <c r="H11" s="403"/>
      <c r="I11" s="403"/>
      <c r="J11" s="403"/>
      <c r="K11" s="403"/>
      <c r="L11" s="403"/>
      <c r="M11" s="403"/>
      <c r="N11" s="403"/>
      <c r="O11" s="403"/>
      <c r="P11" s="403"/>
      <c r="Q11" s="403"/>
      <c r="R11" s="403"/>
      <c r="S11" s="403"/>
      <c r="T11" s="403"/>
      <c r="U11" s="403"/>
      <c r="V11" s="403"/>
      <c r="W11" s="403"/>
      <c r="X11" s="403"/>
      <c r="Y11" s="403"/>
      <c r="Z11" s="403"/>
      <c r="AA11" s="403"/>
      <c r="AB11" s="403"/>
      <c r="AC11" s="403"/>
      <c r="AD11" s="403"/>
      <c r="AE11" s="403"/>
      <c r="AF11" s="403"/>
      <c r="AG11" s="403"/>
      <c r="AH11" s="403"/>
      <c r="AI11" s="403"/>
      <c r="AJ11" s="403"/>
      <c r="AK11" s="403"/>
      <c r="AL11" s="403"/>
      <c r="AM11" s="403"/>
      <c r="AN11" s="403"/>
      <c r="AO11" s="403"/>
      <c r="AP11" s="403"/>
      <c r="AQ11" s="403"/>
      <c r="AR11" s="403"/>
      <c r="AS11" s="403"/>
      <c r="AT11" s="403"/>
      <c r="AU11" s="403"/>
      <c r="AV11" s="404"/>
    </row>
    <row r="12" spans="1:48" ht="86.4" x14ac:dyDescent="0.3">
      <c r="A12" s="400">
        <v>10</v>
      </c>
      <c r="B12" s="405" t="s">
        <v>2031</v>
      </c>
      <c r="C12" s="406" t="s">
        <v>1707</v>
      </c>
      <c r="D12" s="409"/>
      <c r="E12" s="409"/>
      <c r="F12" s="409"/>
      <c r="G12" s="409"/>
      <c r="H12" s="409"/>
      <c r="I12" s="409"/>
      <c r="J12" s="409"/>
      <c r="K12" s="409"/>
      <c r="L12" s="409"/>
      <c r="M12" s="409"/>
      <c r="N12" s="409"/>
      <c r="O12" s="409"/>
      <c r="P12" s="409"/>
      <c r="Q12" s="409"/>
      <c r="R12" s="409"/>
      <c r="S12" s="409"/>
      <c r="T12" s="409"/>
      <c r="U12" s="409"/>
      <c r="V12" s="409"/>
      <c r="W12" s="409"/>
      <c r="X12" s="409"/>
      <c r="Y12" s="409"/>
      <c r="Z12" s="409"/>
      <c r="AA12" s="409"/>
      <c r="AB12" s="409"/>
      <c r="AC12" s="409"/>
      <c r="AD12" s="409"/>
      <c r="AE12" s="409"/>
      <c r="AF12" s="409"/>
      <c r="AG12" s="409"/>
      <c r="AH12" s="409"/>
      <c r="AI12" s="409"/>
      <c r="AJ12" s="409"/>
      <c r="AK12" s="409"/>
      <c r="AL12" s="409"/>
      <c r="AM12" s="409"/>
      <c r="AN12" s="409"/>
      <c r="AO12" s="409"/>
      <c r="AP12" s="409"/>
      <c r="AQ12" s="409"/>
      <c r="AR12" s="409"/>
      <c r="AS12" s="409"/>
      <c r="AT12" s="409"/>
      <c r="AU12" s="409"/>
      <c r="AV12" s="410"/>
    </row>
    <row r="13" spans="1:48" ht="86.4" x14ac:dyDescent="0.3">
      <c r="A13" s="400">
        <v>11</v>
      </c>
      <c r="B13" s="405" t="s">
        <v>2032</v>
      </c>
      <c r="C13" s="411" t="s">
        <v>2078</v>
      </c>
      <c r="D13" s="407"/>
      <c r="E13" s="407"/>
      <c r="F13" s="407"/>
      <c r="G13" s="407"/>
      <c r="H13" s="407"/>
      <c r="I13" s="407"/>
      <c r="J13" s="407"/>
      <c r="K13" s="407"/>
      <c r="L13" s="407"/>
      <c r="M13" s="407"/>
      <c r="N13" s="407"/>
      <c r="O13" s="407"/>
      <c r="P13" s="407"/>
      <c r="Q13" s="407"/>
      <c r="R13" s="407"/>
      <c r="S13" s="407"/>
      <c r="T13" s="407"/>
      <c r="U13" s="407"/>
      <c r="V13" s="407"/>
      <c r="W13" s="407"/>
      <c r="X13" s="407"/>
      <c r="Y13" s="407"/>
      <c r="Z13" s="407"/>
      <c r="AA13" s="407"/>
      <c r="AB13" s="407"/>
      <c r="AC13" s="407"/>
      <c r="AD13" s="407"/>
      <c r="AE13" s="407"/>
      <c r="AF13" s="407"/>
      <c r="AG13" s="407"/>
      <c r="AH13" s="407"/>
      <c r="AI13" s="407"/>
      <c r="AJ13" s="407"/>
      <c r="AK13" s="407"/>
      <c r="AL13" s="407"/>
      <c r="AM13" s="407"/>
      <c r="AN13" s="407"/>
      <c r="AO13" s="407"/>
      <c r="AP13" s="407"/>
      <c r="AQ13" s="407"/>
      <c r="AR13" s="407"/>
      <c r="AS13" s="407"/>
      <c r="AT13" s="407"/>
      <c r="AU13" s="407"/>
      <c r="AV13" s="408"/>
    </row>
    <row r="14" spans="1:48" ht="28.8" x14ac:dyDescent="0.3">
      <c r="A14" s="400">
        <v>12</v>
      </c>
      <c r="B14" s="405" t="s">
        <v>2033</v>
      </c>
      <c r="C14" s="406" t="s">
        <v>2034</v>
      </c>
      <c r="D14" s="409"/>
      <c r="E14" s="409"/>
      <c r="F14" s="409"/>
      <c r="G14" s="409"/>
      <c r="H14" s="409"/>
      <c r="I14" s="409"/>
      <c r="J14" s="409"/>
      <c r="K14" s="409"/>
      <c r="L14" s="409"/>
      <c r="M14" s="409"/>
      <c r="N14" s="409"/>
      <c r="O14" s="409"/>
      <c r="P14" s="409"/>
      <c r="Q14" s="409"/>
      <c r="R14" s="409"/>
      <c r="S14" s="409"/>
      <c r="T14" s="409"/>
      <c r="U14" s="409"/>
      <c r="V14" s="409"/>
      <c r="W14" s="409"/>
      <c r="X14" s="409"/>
      <c r="Y14" s="409"/>
      <c r="Z14" s="409"/>
      <c r="AA14" s="409"/>
      <c r="AB14" s="409"/>
      <c r="AC14" s="409"/>
      <c r="AD14" s="409"/>
      <c r="AE14" s="409"/>
      <c r="AF14" s="409"/>
      <c r="AG14" s="409"/>
      <c r="AH14" s="409"/>
      <c r="AI14" s="409"/>
      <c r="AJ14" s="409"/>
      <c r="AK14" s="409"/>
      <c r="AL14" s="409"/>
      <c r="AM14" s="409"/>
      <c r="AN14" s="409"/>
      <c r="AO14" s="409"/>
      <c r="AP14" s="409"/>
      <c r="AQ14" s="409"/>
      <c r="AR14" s="409"/>
      <c r="AS14" s="409"/>
      <c r="AT14" s="409"/>
      <c r="AU14" s="409"/>
      <c r="AV14" s="410"/>
    </row>
    <row r="15" spans="1:48" ht="72" x14ac:dyDescent="0.3">
      <c r="A15" s="400">
        <v>13</v>
      </c>
      <c r="B15" s="405" t="s">
        <v>2035</v>
      </c>
      <c r="C15" s="406" t="s">
        <v>2036</v>
      </c>
      <c r="D15" s="407"/>
      <c r="E15" s="407"/>
      <c r="F15" s="407"/>
      <c r="G15" s="407"/>
      <c r="H15" s="407"/>
      <c r="I15" s="407"/>
      <c r="J15" s="407"/>
      <c r="K15" s="407"/>
      <c r="L15" s="407"/>
      <c r="M15" s="407"/>
      <c r="N15" s="407"/>
      <c r="O15" s="407"/>
      <c r="P15" s="407"/>
      <c r="Q15" s="407"/>
      <c r="R15" s="407"/>
      <c r="S15" s="407"/>
      <c r="T15" s="407"/>
      <c r="U15" s="407"/>
      <c r="V15" s="407"/>
      <c r="W15" s="407"/>
      <c r="X15" s="407"/>
      <c r="Y15" s="407"/>
      <c r="Z15" s="407"/>
      <c r="AA15" s="407"/>
      <c r="AB15" s="407"/>
      <c r="AC15" s="407"/>
      <c r="AD15" s="407"/>
      <c r="AE15" s="407"/>
      <c r="AF15" s="407"/>
      <c r="AG15" s="407"/>
      <c r="AH15" s="407"/>
      <c r="AI15" s="407"/>
      <c r="AJ15" s="407"/>
      <c r="AK15" s="407"/>
      <c r="AL15" s="407"/>
      <c r="AM15" s="407"/>
      <c r="AN15" s="407"/>
      <c r="AO15" s="407"/>
      <c r="AP15" s="407"/>
      <c r="AQ15" s="407"/>
      <c r="AR15" s="407"/>
      <c r="AS15" s="407"/>
      <c r="AT15" s="407"/>
      <c r="AU15" s="407"/>
      <c r="AV15" s="408"/>
    </row>
    <row r="16" spans="1:48" ht="57.6" x14ac:dyDescent="0.3">
      <c r="A16" s="400">
        <v>14</v>
      </c>
      <c r="B16" s="405" t="s">
        <v>2037</v>
      </c>
      <c r="C16" s="411" t="s">
        <v>2079</v>
      </c>
      <c r="D16" s="407"/>
      <c r="E16" s="407"/>
      <c r="F16" s="407"/>
      <c r="G16" s="407"/>
      <c r="H16" s="407"/>
      <c r="I16" s="407"/>
      <c r="J16" s="407"/>
      <c r="K16" s="407"/>
      <c r="L16" s="407"/>
      <c r="M16" s="407"/>
      <c r="N16" s="407"/>
      <c r="O16" s="407"/>
      <c r="P16" s="407"/>
      <c r="Q16" s="407"/>
      <c r="R16" s="407"/>
      <c r="S16" s="407"/>
      <c r="T16" s="407"/>
      <c r="U16" s="407"/>
      <c r="V16" s="407"/>
      <c r="W16" s="407"/>
      <c r="X16" s="407"/>
      <c r="Y16" s="407"/>
      <c r="Z16" s="407"/>
      <c r="AA16" s="407"/>
      <c r="AB16" s="407"/>
      <c r="AC16" s="407"/>
      <c r="AD16" s="407"/>
      <c r="AE16" s="407"/>
      <c r="AF16" s="407"/>
      <c r="AG16" s="407"/>
      <c r="AH16" s="407"/>
      <c r="AI16" s="407"/>
      <c r="AJ16" s="407"/>
      <c r="AK16" s="407"/>
      <c r="AL16" s="407"/>
      <c r="AM16" s="407"/>
      <c r="AN16" s="407"/>
      <c r="AO16" s="407"/>
      <c r="AP16" s="407"/>
      <c r="AQ16" s="407"/>
      <c r="AR16" s="407"/>
      <c r="AS16" s="407"/>
      <c r="AT16" s="407"/>
      <c r="AU16" s="407"/>
      <c r="AV16" s="408"/>
    </row>
    <row r="17" spans="1:48" ht="43.2" x14ac:dyDescent="0.3">
      <c r="A17" s="400">
        <v>15</v>
      </c>
      <c r="B17" s="405" t="s">
        <v>2038</v>
      </c>
      <c r="C17" s="411" t="s">
        <v>2080</v>
      </c>
      <c r="D17" s="407"/>
      <c r="E17" s="407"/>
      <c r="F17" s="407"/>
      <c r="G17" s="407"/>
      <c r="H17" s="407"/>
      <c r="I17" s="407"/>
      <c r="J17" s="407"/>
      <c r="K17" s="407"/>
      <c r="L17" s="407"/>
      <c r="M17" s="407"/>
      <c r="N17" s="407"/>
      <c r="O17" s="407"/>
      <c r="P17" s="407"/>
      <c r="Q17" s="407"/>
      <c r="R17" s="407"/>
      <c r="S17" s="407"/>
      <c r="T17" s="407"/>
      <c r="U17" s="407"/>
      <c r="V17" s="407"/>
      <c r="W17" s="407"/>
      <c r="X17" s="407"/>
      <c r="Y17" s="407"/>
      <c r="Z17" s="407"/>
      <c r="AA17" s="407"/>
      <c r="AB17" s="407"/>
      <c r="AC17" s="407"/>
      <c r="AD17" s="407"/>
      <c r="AE17" s="407"/>
      <c r="AF17" s="407"/>
      <c r="AG17" s="407"/>
      <c r="AH17" s="407"/>
      <c r="AI17" s="407"/>
      <c r="AJ17" s="407"/>
      <c r="AK17" s="407"/>
      <c r="AL17" s="407"/>
      <c r="AM17" s="407"/>
      <c r="AN17" s="407"/>
      <c r="AO17" s="407"/>
      <c r="AP17" s="407"/>
      <c r="AQ17" s="407"/>
      <c r="AR17" s="407"/>
      <c r="AS17" s="407"/>
      <c r="AT17" s="407"/>
      <c r="AU17" s="407"/>
      <c r="AV17" s="408"/>
    </row>
    <row r="18" spans="1:48" ht="57.6" x14ac:dyDescent="0.3">
      <c r="A18" s="400">
        <v>16</v>
      </c>
      <c r="B18" s="405" t="s">
        <v>2039</v>
      </c>
      <c r="C18" s="411" t="s">
        <v>2081</v>
      </c>
      <c r="D18" s="407"/>
      <c r="E18" s="407"/>
      <c r="F18" s="407"/>
      <c r="G18" s="407"/>
      <c r="H18" s="407"/>
      <c r="I18" s="407"/>
      <c r="J18" s="407"/>
      <c r="K18" s="407"/>
      <c r="L18" s="407"/>
      <c r="M18" s="407"/>
      <c r="N18" s="407"/>
      <c r="O18" s="407"/>
      <c r="P18" s="407"/>
      <c r="Q18" s="407"/>
      <c r="R18" s="407"/>
      <c r="S18" s="407"/>
      <c r="T18" s="407"/>
      <c r="U18" s="407"/>
      <c r="V18" s="407"/>
      <c r="W18" s="407"/>
      <c r="X18" s="407"/>
      <c r="Y18" s="407"/>
      <c r="Z18" s="407"/>
      <c r="AA18" s="407"/>
      <c r="AB18" s="407"/>
      <c r="AC18" s="407"/>
      <c r="AD18" s="407"/>
      <c r="AE18" s="407"/>
      <c r="AF18" s="407"/>
      <c r="AG18" s="407"/>
      <c r="AH18" s="407"/>
      <c r="AI18" s="407"/>
      <c r="AJ18" s="407"/>
      <c r="AK18" s="407"/>
      <c r="AL18" s="407"/>
      <c r="AM18" s="407"/>
      <c r="AN18" s="407"/>
      <c r="AO18" s="407"/>
      <c r="AP18" s="407"/>
      <c r="AQ18" s="407"/>
      <c r="AR18" s="407"/>
      <c r="AS18" s="407"/>
      <c r="AT18" s="407"/>
      <c r="AU18" s="407"/>
      <c r="AV18" s="408"/>
    </row>
    <row r="19" spans="1:48" ht="72" x14ac:dyDescent="0.3">
      <c r="A19" s="400">
        <v>17</v>
      </c>
      <c r="B19" s="405" t="s">
        <v>2040</v>
      </c>
      <c r="C19" s="406" t="s">
        <v>1708</v>
      </c>
      <c r="D19" s="407"/>
      <c r="E19" s="407"/>
      <c r="F19" s="407"/>
      <c r="G19" s="407"/>
      <c r="H19" s="407"/>
      <c r="I19" s="407"/>
      <c r="J19" s="407"/>
      <c r="K19" s="407"/>
      <c r="L19" s="407"/>
      <c r="M19" s="407"/>
      <c r="N19" s="407"/>
      <c r="O19" s="407"/>
      <c r="P19" s="407"/>
      <c r="Q19" s="407"/>
      <c r="R19" s="407"/>
      <c r="S19" s="407"/>
      <c r="T19" s="407"/>
      <c r="U19" s="407"/>
      <c r="V19" s="407"/>
      <c r="W19" s="407"/>
      <c r="X19" s="407"/>
      <c r="Y19" s="407"/>
      <c r="Z19" s="407"/>
      <c r="AA19" s="407"/>
      <c r="AB19" s="407"/>
      <c r="AC19" s="407"/>
      <c r="AD19" s="407"/>
      <c r="AE19" s="407"/>
      <c r="AF19" s="407"/>
      <c r="AG19" s="407"/>
      <c r="AH19" s="407"/>
      <c r="AI19" s="407"/>
      <c r="AJ19" s="407"/>
      <c r="AK19" s="407"/>
      <c r="AL19" s="407"/>
      <c r="AM19" s="407"/>
      <c r="AN19" s="407"/>
      <c r="AO19" s="407"/>
      <c r="AP19" s="407"/>
      <c r="AQ19" s="407"/>
      <c r="AR19" s="407"/>
      <c r="AS19" s="407"/>
      <c r="AT19" s="407"/>
      <c r="AU19" s="407"/>
      <c r="AV19" s="408"/>
    </row>
    <row r="20" spans="1:48" ht="72" x14ac:dyDescent="0.3">
      <c r="A20" s="400">
        <v>18</v>
      </c>
      <c r="B20" s="405" t="s">
        <v>2041</v>
      </c>
      <c r="C20" s="411" t="s">
        <v>2082</v>
      </c>
      <c r="D20" s="407"/>
      <c r="E20" s="407"/>
      <c r="F20" s="407"/>
      <c r="G20" s="407"/>
      <c r="H20" s="407"/>
      <c r="I20" s="407"/>
      <c r="J20" s="407"/>
      <c r="K20" s="407"/>
      <c r="L20" s="407"/>
      <c r="M20" s="407"/>
      <c r="N20" s="407"/>
      <c r="O20" s="407"/>
      <c r="P20" s="407"/>
      <c r="Q20" s="407"/>
      <c r="R20" s="407"/>
      <c r="S20" s="407"/>
      <c r="T20" s="407"/>
      <c r="U20" s="407"/>
      <c r="V20" s="407"/>
      <c r="W20" s="407"/>
      <c r="X20" s="407"/>
      <c r="Y20" s="407"/>
      <c r="Z20" s="407"/>
      <c r="AA20" s="407"/>
      <c r="AB20" s="407"/>
      <c r="AC20" s="407"/>
      <c r="AD20" s="407"/>
      <c r="AE20" s="407"/>
      <c r="AF20" s="407"/>
      <c r="AG20" s="407"/>
      <c r="AH20" s="407"/>
      <c r="AI20" s="407"/>
      <c r="AJ20" s="407"/>
      <c r="AK20" s="407"/>
      <c r="AL20" s="407"/>
      <c r="AM20" s="407"/>
      <c r="AN20" s="407"/>
      <c r="AO20" s="407"/>
      <c r="AP20" s="407"/>
      <c r="AQ20" s="407"/>
      <c r="AR20" s="407"/>
      <c r="AS20" s="407"/>
      <c r="AT20" s="407"/>
      <c r="AU20" s="407"/>
      <c r="AV20" s="408"/>
    </row>
    <row r="21" spans="1:48" ht="57.6" x14ac:dyDescent="0.3">
      <c r="A21" s="400">
        <v>19</v>
      </c>
      <c r="B21" s="405" t="s">
        <v>2042</v>
      </c>
      <c r="C21" s="406" t="s">
        <v>1709</v>
      </c>
      <c r="D21" s="407"/>
      <c r="E21" s="407"/>
      <c r="F21" s="407"/>
      <c r="G21" s="407"/>
      <c r="H21" s="407"/>
      <c r="I21" s="407"/>
      <c r="J21" s="407"/>
      <c r="K21" s="407"/>
      <c r="L21" s="407"/>
      <c r="M21" s="407"/>
      <c r="N21" s="407"/>
      <c r="O21" s="407"/>
      <c r="P21" s="407"/>
      <c r="Q21" s="407"/>
      <c r="R21" s="407"/>
      <c r="S21" s="407"/>
      <c r="T21" s="407"/>
      <c r="U21" s="407"/>
      <c r="V21" s="407"/>
      <c r="W21" s="407"/>
      <c r="X21" s="407"/>
      <c r="Y21" s="407"/>
      <c r="Z21" s="407"/>
      <c r="AA21" s="407"/>
      <c r="AB21" s="407"/>
      <c r="AC21" s="407"/>
      <c r="AD21" s="407"/>
      <c r="AE21" s="407"/>
      <c r="AF21" s="407"/>
      <c r="AG21" s="407"/>
      <c r="AH21" s="407"/>
      <c r="AI21" s="407"/>
      <c r="AJ21" s="407"/>
      <c r="AK21" s="407"/>
      <c r="AL21" s="407"/>
      <c r="AM21" s="407"/>
      <c r="AN21" s="407"/>
      <c r="AO21" s="407"/>
      <c r="AP21" s="407"/>
      <c r="AQ21" s="407"/>
      <c r="AR21" s="407"/>
      <c r="AS21" s="407"/>
      <c r="AT21" s="407"/>
      <c r="AU21" s="407"/>
      <c r="AV21" s="408"/>
    </row>
    <row r="22" spans="1:48" ht="57.6" x14ac:dyDescent="0.3">
      <c r="A22" s="400">
        <v>20</v>
      </c>
      <c r="B22" s="405" t="s">
        <v>2043</v>
      </c>
      <c r="C22" s="406" t="s">
        <v>1710</v>
      </c>
      <c r="D22" s="407"/>
      <c r="E22" s="407"/>
      <c r="F22" s="407"/>
      <c r="G22" s="407"/>
      <c r="H22" s="407"/>
      <c r="I22" s="407"/>
      <c r="J22" s="407"/>
      <c r="K22" s="407"/>
      <c r="L22" s="407"/>
      <c r="M22" s="407"/>
      <c r="N22" s="407"/>
      <c r="O22" s="407"/>
      <c r="P22" s="407"/>
      <c r="Q22" s="407"/>
      <c r="R22" s="407"/>
      <c r="S22" s="407"/>
      <c r="T22" s="407"/>
      <c r="U22" s="407"/>
      <c r="V22" s="407"/>
      <c r="W22" s="407"/>
      <c r="X22" s="407"/>
      <c r="Y22" s="407"/>
      <c r="Z22" s="407"/>
      <c r="AA22" s="407"/>
      <c r="AB22" s="407"/>
      <c r="AC22" s="407"/>
      <c r="AD22" s="407"/>
      <c r="AE22" s="407"/>
      <c r="AF22" s="407"/>
      <c r="AG22" s="407"/>
      <c r="AH22" s="407"/>
      <c r="AI22" s="407"/>
      <c r="AJ22" s="407"/>
      <c r="AK22" s="407"/>
      <c r="AL22" s="407"/>
      <c r="AM22" s="407"/>
      <c r="AN22" s="407"/>
      <c r="AO22" s="407"/>
      <c r="AP22" s="407"/>
      <c r="AQ22" s="407"/>
      <c r="AR22" s="407"/>
      <c r="AS22" s="407"/>
      <c r="AT22" s="407"/>
      <c r="AU22" s="407"/>
      <c r="AV22" s="408"/>
    </row>
    <row r="23" spans="1:48" ht="72" x14ac:dyDescent="0.3">
      <c r="A23" s="400">
        <v>21</v>
      </c>
      <c r="B23" s="401" t="s">
        <v>2044</v>
      </c>
      <c r="C23" s="402" t="s">
        <v>2083</v>
      </c>
      <c r="D23" s="403"/>
      <c r="E23" s="403"/>
      <c r="F23" s="403"/>
      <c r="G23" s="403"/>
      <c r="H23" s="403"/>
      <c r="I23" s="403"/>
      <c r="J23" s="403"/>
      <c r="K23" s="403"/>
      <c r="L23" s="403"/>
      <c r="M23" s="403"/>
      <c r="N23" s="403"/>
      <c r="O23" s="403"/>
      <c r="P23" s="403"/>
      <c r="Q23" s="403"/>
      <c r="R23" s="403"/>
      <c r="S23" s="403"/>
      <c r="T23" s="403"/>
      <c r="U23" s="403"/>
      <c r="V23" s="403"/>
      <c r="W23" s="403"/>
      <c r="X23" s="403"/>
      <c r="Y23" s="403"/>
      <c r="Z23" s="403"/>
      <c r="AA23" s="403"/>
      <c r="AB23" s="403"/>
      <c r="AC23" s="403"/>
      <c r="AD23" s="403"/>
      <c r="AE23" s="403"/>
      <c r="AF23" s="403"/>
      <c r="AG23" s="403"/>
      <c r="AH23" s="403"/>
      <c r="AI23" s="403"/>
      <c r="AJ23" s="403"/>
      <c r="AK23" s="403"/>
      <c r="AL23" s="403"/>
      <c r="AM23" s="403"/>
      <c r="AN23" s="403"/>
      <c r="AO23" s="403"/>
      <c r="AP23" s="403"/>
      <c r="AQ23" s="403"/>
      <c r="AR23" s="403"/>
      <c r="AS23" s="403"/>
      <c r="AT23" s="403"/>
      <c r="AU23" s="403"/>
      <c r="AV23" s="404"/>
    </row>
    <row r="24" spans="1:48" ht="72" x14ac:dyDescent="0.3">
      <c r="A24" s="400">
        <v>22</v>
      </c>
      <c r="B24" s="405" t="s">
        <v>2045</v>
      </c>
      <c r="C24" s="411" t="s">
        <v>2084</v>
      </c>
      <c r="D24" s="407"/>
      <c r="E24" s="407"/>
      <c r="F24" s="407"/>
      <c r="G24" s="407"/>
      <c r="H24" s="407"/>
      <c r="I24" s="407"/>
      <c r="J24" s="407"/>
      <c r="K24" s="407"/>
      <c r="L24" s="407"/>
      <c r="M24" s="407"/>
      <c r="N24" s="407"/>
      <c r="O24" s="407"/>
      <c r="P24" s="407"/>
      <c r="Q24" s="407"/>
      <c r="R24" s="407"/>
      <c r="S24" s="407"/>
      <c r="T24" s="407"/>
      <c r="U24" s="407"/>
      <c r="V24" s="407"/>
      <c r="W24" s="407"/>
      <c r="X24" s="407"/>
      <c r="Y24" s="407"/>
      <c r="Z24" s="407"/>
      <c r="AA24" s="407"/>
      <c r="AB24" s="407"/>
      <c r="AC24" s="407"/>
      <c r="AD24" s="407"/>
      <c r="AE24" s="407"/>
      <c r="AF24" s="407"/>
      <c r="AG24" s="407"/>
      <c r="AH24" s="407"/>
      <c r="AI24" s="407"/>
      <c r="AJ24" s="407"/>
      <c r="AK24" s="407"/>
      <c r="AL24" s="407"/>
      <c r="AM24" s="407"/>
      <c r="AN24" s="407"/>
      <c r="AO24" s="407"/>
      <c r="AP24" s="407"/>
      <c r="AQ24" s="407"/>
      <c r="AR24" s="407"/>
      <c r="AS24" s="407"/>
      <c r="AT24" s="407"/>
      <c r="AU24" s="407"/>
      <c r="AV24" s="408"/>
    </row>
    <row r="25" spans="1:48" ht="28.8" x14ac:dyDescent="0.3">
      <c r="A25" s="400">
        <v>23</v>
      </c>
      <c r="B25" s="405" t="s">
        <v>2046</v>
      </c>
      <c r="C25" s="406" t="s">
        <v>2047</v>
      </c>
      <c r="D25" s="409"/>
      <c r="E25" s="409"/>
      <c r="F25" s="409"/>
      <c r="G25" s="409"/>
      <c r="H25" s="409"/>
      <c r="I25" s="409"/>
      <c r="J25" s="409"/>
      <c r="K25" s="409"/>
      <c r="L25" s="409"/>
      <c r="M25" s="409"/>
      <c r="N25" s="409"/>
      <c r="O25" s="409"/>
      <c r="P25" s="409"/>
      <c r="Q25" s="409"/>
      <c r="R25" s="409"/>
      <c r="S25" s="409"/>
      <c r="T25" s="409"/>
      <c r="U25" s="409"/>
      <c r="V25" s="409"/>
      <c r="W25" s="409"/>
      <c r="X25" s="409"/>
      <c r="Y25" s="409"/>
      <c r="Z25" s="409"/>
      <c r="AA25" s="409"/>
      <c r="AB25" s="409"/>
      <c r="AC25" s="409"/>
      <c r="AD25" s="409"/>
      <c r="AE25" s="409"/>
      <c r="AF25" s="409"/>
      <c r="AG25" s="409"/>
      <c r="AH25" s="409"/>
      <c r="AI25" s="409"/>
      <c r="AJ25" s="409"/>
      <c r="AK25" s="409"/>
      <c r="AL25" s="409"/>
      <c r="AM25" s="409"/>
      <c r="AN25" s="409"/>
      <c r="AO25" s="409"/>
      <c r="AP25" s="409"/>
      <c r="AQ25" s="409"/>
      <c r="AR25" s="409"/>
      <c r="AS25" s="409"/>
      <c r="AT25" s="409"/>
      <c r="AU25" s="409"/>
      <c r="AV25" s="410"/>
    </row>
    <row r="26" spans="1:48" ht="43.2" x14ac:dyDescent="0.3">
      <c r="A26" s="400">
        <v>24</v>
      </c>
      <c r="B26" s="405" t="s">
        <v>2048</v>
      </c>
      <c r="C26" s="411" t="s">
        <v>2085</v>
      </c>
      <c r="D26" s="407"/>
      <c r="E26" s="407"/>
      <c r="F26" s="407"/>
      <c r="G26" s="407"/>
      <c r="H26" s="407"/>
      <c r="I26" s="407"/>
      <c r="J26" s="407"/>
      <c r="K26" s="407"/>
      <c r="L26" s="407"/>
      <c r="M26" s="407"/>
      <c r="N26" s="407"/>
      <c r="O26" s="407"/>
      <c r="P26" s="407"/>
      <c r="Q26" s="407"/>
      <c r="R26" s="407"/>
      <c r="S26" s="407"/>
      <c r="T26" s="407"/>
      <c r="U26" s="407"/>
      <c r="V26" s="407"/>
      <c r="W26" s="407"/>
      <c r="X26" s="407"/>
      <c r="Y26" s="407"/>
      <c r="Z26" s="407"/>
      <c r="AA26" s="407"/>
      <c r="AB26" s="407"/>
      <c r="AC26" s="407"/>
      <c r="AD26" s="407"/>
      <c r="AE26" s="407"/>
      <c r="AF26" s="407"/>
      <c r="AG26" s="407"/>
      <c r="AH26" s="407"/>
      <c r="AI26" s="407"/>
      <c r="AJ26" s="407"/>
      <c r="AK26" s="407"/>
      <c r="AL26" s="407"/>
      <c r="AM26" s="407"/>
      <c r="AN26" s="407"/>
      <c r="AO26" s="407"/>
      <c r="AP26" s="407"/>
      <c r="AQ26" s="407"/>
      <c r="AR26" s="407"/>
      <c r="AS26" s="407"/>
      <c r="AT26" s="407"/>
      <c r="AU26" s="407"/>
      <c r="AV26" s="408"/>
    </row>
    <row r="27" spans="1:48" ht="57.6" x14ac:dyDescent="0.3">
      <c r="A27" s="400">
        <v>25</v>
      </c>
      <c r="B27" s="405" t="s">
        <v>2049</v>
      </c>
      <c r="C27" s="411" t="s">
        <v>2086</v>
      </c>
      <c r="D27" s="407"/>
      <c r="E27" s="407"/>
      <c r="F27" s="407"/>
      <c r="G27" s="407"/>
      <c r="H27" s="407"/>
      <c r="I27" s="407"/>
      <c r="J27" s="407"/>
      <c r="K27" s="407"/>
      <c r="L27" s="407"/>
      <c r="M27" s="407"/>
      <c r="N27" s="407"/>
      <c r="O27" s="407"/>
      <c r="P27" s="407"/>
      <c r="Q27" s="407"/>
      <c r="R27" s="407"/>
      <c r="S27" s="407"/>
      <c r="T27" s="407"/>
      <c r="U27" s="407"/>
      <c r="V27" s="407"/>
      <c r="W27" s="407"/>
      <c r="X27" s="407"/>
      <c r="Y27" s="407"/>
      <c r="Z27" s="407"/>
      <c r="AA27" s="407"/>
      <c r="AB27" s="407"/>
      <c r="AC27" s="407"/>
      <c r="AD27" s="407"/>
      <c r="AE27" s="407"/>
      <c r="AF27" s="407"/>
      <c r="AG27" s="407"/>
      <c r="AH27" s="407"/>
      <c r="AI27" s="407"/>
      <c r="AJ27" s="407"/>
      <c r="AK27" s="407"/>
      <c r="AL27" s="407"/>
      <c r="AM27" s="407"/>
      <c r="AN27" s="407"/>
      <c r="AO27" s="407"/>
      <c r="AP27" s="407"/>
      <c r="AQ27" s="407"/>
      <c r="AR27" s="407"/>
      <c r="AS27" s="407"/>
      <c r="AT27" s="407"/>
      <c r="AU27" s="407"/>
      <c r="AV27" s="408"/>
    </row>
    <row r="28" spans="1:48" ht="57.6" x14ac:dyDescent="0.3">
      <c r="A28" s="400">
        <v>26</v>
      </c>
      <c r="B28" s="405" t="s">
        <v>2050</v>
      </c>
      <c r="C28" s="406" t="s">
        <v>1711</v>
      </c>
      <c r="D28" s="407"/>
      <c r="E28" s="407"/>
      <c r="F28" s="407"/>
      <c r="G28" s="407"/>
      <c r="H28" s="407"/>
      <c r="I28" s="407"/>
      <c r="J28" s="407"/>
      <c r="K28" s="407"/>
      <c r="L28" s="407"/>
      <c r="M28" s="407"/>
      <c r="N28" s="407"/>
      <c r="O28" s="407"/>
      <c r="P28" s="407"/>
      <c r="Q28" s="407"/>
      <c r="R28" s="407"/>
      <c r="S28" s="407"/>
      <c r="T28" s="407"/>
      <c r="U28" s="407"/>
      <c r="V28" s="407"/>
      <c r="W28" s="407"/>
      <c r="X28" s="407"/>
      <c r="Y28" s="407"/>
      <c r="Z28" s="407"/>
      <c r="AA28" s="407"/>
      <c r="AB28" s="407"/>
      <c r="AC28" s="407"/>
      <c r="AD28" s="407"/>
      <c r="AE28" s="407"/>
      <c r="AF28" s="407"/>
      <c r="AG28" s="407"/>
      <c r="AH28" s="407"/>
      <c r="AI28" s="407"/>
      <c r="AJ28" s="407"/>
      <c r="AK28" s="407"/>
      <c r="AL28" s="407"/>
      <c r="AM28" s="407"/>
      <c r="AN28" s="407"/>
      <c r="AO28" s="407"/>
      <c r="AP28" s="407"/>
      <c r="AQ28" s="407"/>
      <c r="AR28" s="407"/>
      <c r="AS28" s="407"/>
      <c r="AT28" s="407"/>
      <c r="AU28" s="407"/>
      <c r="AV28" s="408"/>
    </row>
    <row r="29" spans="1:48" ht="57.6" x14ac:dyDescent="0.3">
      <c r="A29" s="413">
        <v>27</v>
      </c>
      <c r="B29" s="413" t="s">
        <v>1712</v>
      </c>
      <c r="C29" s="414" t="s">
        <v>1713</v>
      </c>
      <c r="D29" s="407"/>
      <c r="E29" s="407"/>
      <c r="F29" s="407"/>
      <c r="G29" s="407"/>
      <c r="H29" s="407"/>
      <c r="I29" s="407"/>
      <c r="J29" s="407"/>
      <c r="K29" s="407"/>
      <c r="L29" s="407"/>
      <c r="M29" s="407"/>
      <c r="N29" s="407"/>
      <c r="O29" s="407"/>
      <c r="P29" s="407"/>
      <c r="Q29" s="407"/>
      <c r="R29" s="407"/>
      <c r="S29" s="407"/>
      <c r="T29" s="407"/>
      <c r="U29" s="407"/>
      <c r="V29" s="407"/>
      <c r="W29" s="407"/>
      <c r="X29" s="407"/>
      <c r="Y29" s="407"/>
      <c r="Z29" s="407"/>
      <c r="AA29" s="407"/>
      <c r="AB29" s="407"/>
      <c r="AC29" s="407"/>
      <c r="AD29" s="407"/>
      <c r="AE29" s="407"/>
      <c r="AF29" s="407"/>
      <c r="AG29" s="407"/>
      <c r="AH29" s="407"/>
      <c r="AI29" s="407"/>
      <c r="AJ29" s="407"/>
      <c r="AK29" s="407"/>
      <c r="AL29" s="407"/>
      <c r="AM29" s="407"/>
      <c r="AN29" s="407"/>
      <c r="AO29" s="407"/>
      <c r="AP29" s="407"/>
      <c r="AQ29" s="407"/>
      <c r="AR29" s="407"/>
      <c r="AS29" s="407"/>
      <c r="AT29" s="407"/>
      <c r="AU29" s="407"/>
      <c r="AV29" s="408"/>
    </row>
    <row r="30" spans="1:48" ht="57.6" x14ac:dyDescent="0.3">
      <c r="A30" s="400">
        <v>31</v>
      </c>
      <c r="B30" s="405" t="s">
        <v>2051</v>
      </c>
      <c r="C30" s="406" t="s">
        <v>1714</v>
      </c>
      <c r="D30" s="407"/>
      <c r="E30" s="407"/>
      <c r="F30" s="407"/>
      <c r="G30" s="407"/>
      <c r="H30" s="407"/>
      <c r="I30" s="407"/>
      <c r="J30" s="407"/>
      <c r="K30" s="407"/>
      <c r="L30" s="407"/>
      <c r="M30" s="407"/>
      <c r="N30" s="407"/>
      <c r="O30" s="407"/>
      <c r="P30" s="407"/>
      <c r="Q30" s="407"/>
      <c r="R30" s="407"/>
      <c r="S30" s="407"/>
      <c r="T30" s="407"/>
      <c r="U30" s="407"/>
      <c r="V30" s="407"/>
      <c r="W30" s="407"/>
      <c r="X30" s="407"/>
      <c r="Y30" s="407"/>
      <c r="Z30" s="407"/>
      <c r="AA30" s="407"/>
      <c r="AB30" s="407"/>
      <c r="AC30" s="407"/>
      <c r="AD30" s="407"/>
      <c r="AE30" s="407"/>
      <c r="AF30" s="407"/>
      <c r="AG30" s="407"/>
      <c r="AH30" s="407"/>
      <c r="AI30" s="407"/>
      <c r="AJ30" s="407"/>
      <c r="AK30" s="407"/>
      <c r="AL30" s="407"/>
      <c r="AM30" s="407"/>
      <c r="AN30" s="407"/>
      <c r="AO30" s="407"/>
      <c r="AP30" s="407"/>
      <c r="AQ30" s="407"/>
      <c r="AR30" s="407"/>
      <c r="AS30" s="407"/>
      <c r="AT30" s="407"/>
      <c r="AU30" s="407"/>
      <c r="AV30" s="408"/>
    </row>
    <row r="31" spans="1:48" ht="72" x14ac:dyDescent="0.3">
      <c r="A31" s="400">
        <v>32</v>
      </c>
      <c r="B31" s="405" t="s">
        <v>2052</v>
      </c>
      <c r="C31" s="406" t="s">
        <v>1715</v>
      </c>
      <c r="D31" s="407"/>
      <c r="E31" s="407"/>
      <c r="F31" s="407"/>
      <c r="G31" s="407"/>
      <c r="H31" s="407"/>
      <c r="I31" s="407"/>
      <c r="J31" s="407"/>
      <c r="K31" s="407"/>
      <c r="L31" s="407"/>
      <c r="M31" s="407"/>
      <c r="N31" s="407"/>
      <c r="O31" s="407"/>
      <c r="P31" s="407"/>
      <c r="Q31" s="407"/>
      <c r="R31" s="407"/>
      <c r="S31" s="407"/>
      <c r="T31" s="407"/>
      <c r="U31" s="407"/>
      <c r="V31" s="407"/>
      <c r="W31" s="407"/>
      <c r="X31" s="407"/>
      <c r="Y31" s="407"/>
      <c r="Z31" s="407"/>
      <c r="AA31" s="407"/>
      <c r="AB31" s="407"/>
      <c r="AC31" s="407"/>
      <c r="AD31" s="407"/>
      <c r="AE31" s="407"/>
      <c r="AF31" s="407"/>
      <c r="AG31" s="407"/>
      <c r="AH31" s="407"/>
      <c r="AI31" s="407"/>
      <c r="AJ31" s="407"/>
      <c r="AK31" s="407"/>
      <c r="AL31" s="407"/>
      <c r="AM31" s="407"/>
      <c r="AN31" s="407"/>
      <c r="AO31" s="407"/>
      <c r="AP31" s="407"/>
      <c r="AQ31" s="407"/>
      <c r="AR31" s="407"/>
      <c r="AS31" s="407"/>
      <c r="AT31" s="407"/>
      <c r="AU31" s="407"/>
      <c r="AV31" s="408"/>
    </row>
    <row r="32" spans="1:48" ht="43.2" x14ac:dyDescent="0.3">
      <c r="A32" s="400">
        <v>33</v>
      </c>
      <c r="B32" s="405" t="s">
        <v>2053</v>
      </c>
      <c r="C32" s="406" t="s">
        <v>1716</v>
      </c>
      <c r="D32" s="407"/>
      <c r="E32" s="407"/>
      <c r="F32" s="407"/>
      <c r="G32" s="407"/>
      <c r="H32" s="407"/>
      <c r="I32" s="407"/>
      <c r="J32" s="407"/>
      <c r="K32" s="407"/>
      <c r="L32" s="407"/>
      <c r="M32" s="407"/>
      <c r="N32" s="407"/>
      <c r="O32" s="407"/>
      <c r="P32" s="407"/>
      <c r="Q32" s="407"/>
      <c r="R32" s="407"/>
      <c r="S32" s="407"/>
      <c r="T32" s="407"/>
      <c r="U32" s="407"/>
      <c r="V32" s="407"/>
      <c r="W32" s="407"/>
      <c r="X32" s="407"/>
      <c r="Y32" s="407"/>
      <c r="Z32" s="407"/>
      <c r="AA32" s="407"/>
      <c r="AB32" s="407"/>
      <c r="AC32" s="407"/>
      <c r="AD32" s="407"/>
      <c r="AE32" s="407"/>
      <c r="AF32" s="407"/>
      <c r="AG32" s="407"/>
      <c r="AH32" s="407"/>
      <c r="AI32" s="407"/>
      <c r="AJ32" s="407"/>
      <c r="AK32" s="407"/>
      <c r="AL32" s="407"/>
      <c r="AM32" s="407"/>
      <c r="AN32" s="407"/>
      <c r="AO32" s="407"/>
      <c r="AP32" s="407"/>
      <c r="AQ32" s="407"/>
      <c r="AR32" s="407"/>
      <c r="AS32" s="407"/>
      <c r="AT32" s="407"/>
      <c r="AU32" s="407"/>
      <c r="AV32" s="408"/>
    </row>
    <row r="33" spans="1:48" ht="43.2" x14ac:dyDescent="0.3">
      <c r="A33" s="400">
        <v>34</v>
      </c>
      <c r="B33" s="405" t="s">
        <v>2054</v>
      </c>
      <c r="C33" s="406" t="s">
        <v>1717</v>
      </c>
      <c r="D33" s="407"/>
      <c r="E33" s="407"/>
      <c r="F33" s="407"/>
      <c r="G33" s="407"/>
      <c r="H33" s="407"/>
      <c r="I33" s="407"/>
      <c r="J33" s="407"/>
      <c r="K33" s="407"/>
      <c r="L33" s="407"/>
      <c r="M33" s="407"/>
      <c r="N33" s="407"/>
      <c r="O33" s="407"/>
      <c r="P33" s="407"/>
      <c r="Q33" s="407"/>
      <c r="R33" s="407"/>
      <c r="S33" s="407"/>
      <c r="T33" s="407"/>
      <c r="U33" s="407"/>
      <c r="V33" s="407"/>
      <c r="W33" s="407"/>
      <c r="X33" s="407"/>
      <c r="Y33" s="407"/>
      <c r="Z33" s="407"/>
      <c r="AA33" s="407"/>
      <c r="AB33" s="407"/>
      <c r="AC33" s="407"/>
      <c r="AD33" s="407"/>
      <c r="AE33" s="407"/>
      <c r="AF33" s="407"/>
      <c r="AG33" s="407"/>
      <c r="AH33" s="407"/>
      <c r="AI33" s="407"/>
      <c r="AJ33" s="407"/>
      <c r="AK33" s="407"/>
      <c r="AL33" s="407"/>
      <c r="AM33" s="407"/>
      <c r="AN33" s="407"/>
      <c r="AO33" s="407"/>
      <c r="AP33" s="407"/>
      <c r="AQ33" s="407"/>
      <c r="AR33" s="407"/>
      <c r="AS33" s="407"/>
      <c r="AT33" s="407"/>
      <c r="AU33" s="407"/>
      <c r="AV33" s="408"/>
    </row>
    <row r="34" spans="1:48" ht="28.8" x14ac:dyDescent="0.3">
      <c r="A34" s="400">
        <v>41</v>
      </c>
      <c r="B34" s="405" t="s">
        <v>2055</v>
      </c>
      <c r="C34" s="406" t="s">
        <v>1718</v>
      </c>
      <c r="D34" s="407"/>
      <c r="E34" s="407"/>
      <c r="F34" s="407"/>
      <c r="G34" s="407"/>
      <c r="H34" s="407"/>
      <c r="I34" s="407"/>
      <c r="J34" s="407"/>
      <c r="K34" s="407"/>
      <c r="L34" s="407"/>
      <c r="M34" s="407"/>
      <c r="N34" s="407"/>
      <c r="O34" s="407"/>
      <c r="P34" s="407"/>
      <c r="Q34" s="407"/>
      <c r="R34" s="407"/>
      <c r="S34" s="407"/>
      <c r="T34" s="407"/>
      <c r="U34" s="407"/>
      <c r="V34" s="407"/>
      <c r="W34" s="407"/>
      <c r="X34" s="407"/>
      <c r="Y34" s="407"/>
      <c r="Z34" s="407"/>
      <c r="AA34" s="407"/>
      <c r="AB34" s="407"/>
      <c r="AC34" s="407"/>
      <c r="AD34" s="407"/>
      <c r="AE34" s="407"/>
      <c r="AF34" s="407"/>
      <c r="AG34" s="407"/>
      <c r="AH34" s="407"/>
      <c r="AI34" s="407"/>
      <c r="AJ34" s="407"/>
      <c r="AK34" s="407"/>
      <c r="AL34" s="407"/>
      <c r="AM34" s="407"/>
      <c r="AN34" s="407"/>
      <c r="AO34" s="407"/>
      <c r="AP34" s="407"/>
      <c r="AQ34" s="407"/>
      <c r="AR34" s="407"/>
      <c r="AS34" s="407"/>
      <c r="AT34" s="407"/>
      <c r="AU34" s="407"/>
      <c r="AV34" s="408"/>
    </row>
    <row r="35" spans="1:48" ht="28.8" x14ac:dyDescent="0.3">
      <c r="A35" s="400">
        <v>42</v>
      </c>
      <c r="B35" s="405" t="s">
        <v>2056</v>
      </c>
      <c r="C35" s="406" t="s">
        <v>1719</v>
      </c>
      <c r="D35" s="407"/>
      <c r="E35" s="407"/>
      <c r="F35" s="407"/>
      <c r="G35" s="407"/>
      <c r="H35" s="407"/>
      <c r="I35" s="407"/>
      <c r="J35" s="407"/>
      <c r="K35" s="407"/>
      <c r="L35" s="407"/>
      <c r="M35" s="407"/>
      <c r="N35" s="407"/>
      <c r="O35" s="407"/>
      <c r="P35" s="407"/>
      <c r="Q35" s="407"/>
      <c r="R35" s="407"/>
      <c r="S35" s="407"/>
      <c r="T35" s="407"/>
      <c r="U35" s="407"/>
      <c r="V35" s="407"/>
      <c r="W35" s="407"/>
      <c r="X35" s="407"/>
      <c r="Y35" s="407"/>
      <c r="Z35" s="407"/>
      <c r="AA35" s="407"/>
      <c r="AB35" s="407"/>
      <c r="AC35" s="407"/>
      <c r="AD35" s="407"/>
      <c r="AE35" s="407"/>
      <c r="AF35" s="407"/>
      <c r="AG35" s="407"/>
      <c r="AH35" s="407"/>
      <c r="AI35" s="407"/>
      <c r="AJ35" s="407"/>
      <c r="AK35" s="407"/>
      <c r="AL35" s="407"/>
      <c r="AM35" s="407"/>
      <c r="AN35" s="407"/>
      <c r="AO35" s="407"/>
      <c r="AP35" s="407"/>
      <c r="AQ35" s="407"/>
      <c r="AR35" s="407"/>
      <c r="AS35" s="407"/>
      <c r="AT35" s="407"/>
      <c r="AU35" s="407"/>
      <c r="AV35" s="408"/>
    </row>
    <row r="36" spans="1:48" ht="57.6" x14ac:dyDescent="0.3">
      <c r="A36" s="400">
        <v>49</v>
      </c>
      <c r="B36" s="405" t="s">
        <v>2057</v>
      </c>
      <c r="C36" s="406" t="s">
        <v>1720</v>
      </c>
      <c r="D36" s="407"/>
      <c r="E36" s="407"/>
      <c r="F36" s="407"/>
      <c r="G36" s="407"/>
      <c r="H36" s="407"/>
      <c r="I36" s="407"/>
      <c r="J36" s="407"/>
      <c r="K36" s="407"/>
      <c r="L36" s="407"/>
      <c r="M36" s="407"/>
      <c r="N36" s="407"/>
      <c r="O36" s="407"/>
      <c r="P36" s="407"/>
      <c r="Q36" s="407"/>
      <c r="R36" s="407"/>
      <c r="S36" s="407"/>
      <c r="T36" s="407"/>
      <c r="U36" s="407"/>
      <c r="V36" s="407"/>
      <c r="W36" s="407"/>
      <c r="X36" s="407"/>
      <c r="Y36" s="407"/>
      <c r="Z36" s="407"/>
      <c r="AA36" s="407"/>
      <c r="AB36" s="407"/>
      <c r="AC36" s="407"/>
      <c r="AD36" s="407"/>
      <c r="AE36" s="407"/>
      <c r="AF36" s="407"/>
      <c r="AG36" s="407"/>
      <c r="AH36" s="407"/>
      <c r="AI36" s="407"/>
      <c r="AJ36" s="407"/>
      <c r="AK36" s="407"/>
      <c r="AL36" s="407"/>
      <c r="AM36" s="407"/>
      <c r="AN36" s="407"/>
      <c r="AO36" s="407"/>
      <c r="AP36" s="407"/>
      <c r="AQ36" s="407"/>
      <c r="AR36" s="407"/>
      <c r="AS36" s="407"/>
      <c r="AT36" s="407"/>
      <c r="AU36" s="407"/>
      <c r="AV36" s="408"/>
    </row>
    <row r="37" spans="1:48" ht="43.2" x14ac:dyDescent="0.3">
      <c r="A37" s="400">
        <v>50</v>
      </c>
      <c r="B37" s="401" t="s">
        <v>2058</v>
      </c>
      <c r="C37" s="415" t="s">
        <v>1721</v>
      </c>
      <c r="D37" s="403"/>
      <c r="E37" s="403"/>
      <c r="F37" s="403"/>
      <c r="G37" s="403"/>
      <c r="H37" s="403"/>
      <c r="I37" s="403"/>
      <c r="J37" s="403"/>
      <c r="K37" s="403"/>
      <c r="L37" s="403"/>
      <c r="M37" s="403"/>
      <c r="N37" s="403"/>
      <c r="O37" s="403"/>
      <c r="P37" s="403"/>
      <c r="Q37" s="403"/>
      <c r="R37" s="403"/>
      <c r="S37" s="403"/>
      <c r="T37" s="403"/>
      <c r="U37" s="403"/>
      <c r="V37" s="403"/>
      <c r="W37" s="403"/>
      <c r="X37" s="403"/>
      <c r="Y37" s="403"/>
      <c r="Z37" s="403"/>
      <c r="AA37" s="403"/>
      <c r="AB37" s="403"/>
      <c r="AC37" s="403"/>
      <c r="AD37" s="403"/>
      <c r="AE37" s="403"/>
      <c r="AF37" s="403"/>
      <c r="AG37" s="403"/>
      <c r="AH37" s="403"/>
      <c r="AI37" s="403"/>
      <c r="AJ37" s="403"/>
      <c r="AK37" s="403"/>
      <c r="AL37" s="403"/>
      <c r="AM37" s="403"/>
      <c r="AN37" s="403"/>
      <c r="AO37" s="403"/>
      <c r="AP37" s="403"/>
      <c r="AQ37" s="403"/>
      <c r="AR37" s="403"/>
      <c r="AS37" s="403"/>
      <c r="AT37" s="403"/>
      <c r="AU37" s="403"/>
      <c r="AV37" s="404"/>
    </row>
    <row r="38" spans="1:48" ht="43.2" x14ac:dyDescent="0.3">
      <c r="A38" s="400">
        <v>51</v>
      </c>
      <c r="B38" s="405" t="s">
        <v>2059</v>
      </c>
      <c r="C38" s="406" t="s">
        <v>1722</v>
      </c>
      <c r="D38" s="407"/>
      <c r="E38" s="407"/>
      <c r="F38" s="407"/>
      <c r="G38" s="407"/>
      <c r="H38" s="407"/>
      <c r="I38" s="407"/>
      <c r="J38" s="407"/>
      <c r="K38" s="407"/>
      <c r="L38" s="407"/>
      <c r="M38" s="407"/>
      <c r="N38" s="407"/>
      <c r="O38" s="407"/>
      <c r="P38" s="407"/>
      <c r="Q38" s="407"/>
      <c r="R38" s="407"/>
      <c r="S38" s="407"/>
      <c r="T38" s="407"/>
      <c r="U38" s="407"/>
      <c r="V38" s="407"/>
      <c r="W38" s="407"/>
      <c r="X38" s="407"/>
      <c r="Y38" s="407"/>
      <c r="Z38" s="407"/>
      <c r="AA38" s="407"/>
      <c r="AB38" s="407"/>
      <c r="AC38" s="407"/>
      <c r="AD38" s="407"/>
      <c r="AE38" s="407"/>
      <c r="AF38" s="407"/>
      <c r="AG38" s="407"/>
      <c r="AH38" s="407"/>
      <c r="AI38" s="407"/>
      <c r="AJ38" s="407"/>
      <c r="AK38" s="407"/>
      <c r="AL38" s="407"/>
      <c r="AM38" s="407"/>
      <c r="AN38" s="407"/>
      <c r="AO38" s="407"/>
      <c r="AP38" s="407"/>
      <c r="AQ38" s="407"/>
      <c r="AR38" s="407"/>
      <c r="AS38" s="407"/>
      <c r="AT38" s="407"/>
      <c r="AU38" s="407"/>
      <c r="AV38" s="408"/>
    </row>
    <row r="39" spans="1:48" ht="72" x14ac:dyDescent="0.3">
      <c r="A39" s="400">
        <v>52</v>
      </c>
      <c r="B39" s="412" t="s">
        <v>2087</v>
      </c>
      <c r="C39" s="406" t="s">
        <v>1723</v>
      </c>
      <c r="D39" s="407"/>
      <c r="E39" s="407"/>
      <c r="F39" s="407"/>
      <c r="G39" s="407"/>
      <c r="H39" s="407"/>
      <c r="I39" s="407"/>
      <c r="J39" s="407"/>
      <c r="K39" s="407"/>
      <c r="L39" s="407"/>
      <c r="M39" s="407"/>
      <c r="N39" s="407"/>
      <c r="O39" s="407"/>
      <c r="P39" s="407"/>
      <c r="Q39" s="407"/>
      <c r="R39" s="407"/>
      <c r="S39" s="407"/>
      <c r="T39" s="407"/>
      <c r="U39" s="407"/>
      <c r="V39" s="407"/>
      <c r="W39" s="407"/>
      <c r="X39" s="407"/>
      <c r="Y39" s="407"/>
      <c r="Z39" s="407"/>
      <c r="AA39" s="407"/>
      <c r="AB39" s="407"/>
      <c r="AC39" s="407"/>
      <c r="AD39" s="407"/>
      <c r="AE39" s="407"/>
      <c r="AF39" s="407"/>
      <c r="AG39" s="407"/>
      <c r="AH39" s="407"/>
      <c r="AI39" s="407"/>
      <c r="AJ39" s="407"/>
      <c r="AK39" s="407"/>
      <c r="AL39" s="407"/>
      <c r="AM39" s="407"/>
      <c r="AN39" s="407"/>
      <c r="AO39" s="407"/>
      <c r="AP39" s="407"/>
      <c r="AQ39" s="407"/>
      <c r="AR39" s="407"/>
      <c r="AS39" s="407"/>
      <c r="AT39" s="407"/>
      <c r="AU39" s="407"/>
      <c r="AV39" s="408"/>
    </row>
    <row r="40" spans="1:48" ht="144" x14ac:dyDescent="0.3">
      <c r="A40" s="400">
        <v>53</v>
      </c>
      <c r="B40" s="405" t="s">
        <v>1724</v>
      </c>
      <c r="C40" s="406" t="s">
        <v>1725</v>
      </c>
      <c r="D40" s="407"/>
      <c r="E40" s="407"/>
      <c r="F40" s="407"/>
      <c r="G40" s="407"/>
      <c r="H40" s="407"/>
      <c r="I40" s="407"/>
      <c r="J40" s="407"/>
      <c r="K40" s="407"/>
      <c r="L40" s="407"/>
      <c r="M40" s="407"/>
      <c r="N40" s="407"/>
      <c r="O40" s="407"/>
      <c r="P40" s="407"/>
      <c r="Q40" s="407"/>
      <c r="R40" s="407"/>
      <c r="S40" s="407"/>
      <c r="T40" s="407"/>
      <c r="U40" s="407"/>
      <c r="V40" s="407"/>
      <c r="W40" s="407"/>
      <c r="X40" s="407"/>
      <c r="Y40" s="407"/>
      <c r="Z40" s="407"/>
      <c r="AA40" s="407"/>
      <c r="AB40" s="407"/>
      <c r="AC40" s="407"/>
      <c r="AD40" s="407"/>
      <c r="AE40" s="407"/>
      <c r="AF40" s="407"/>
      <c r="AG40" s="407"/>
      <c r="AH40" s="407"/>
      <c r="AI40" s="407"/>
      <c r="AJ40" s="407"/>
      <c r="AK40" s="407"/>
      <c r="AL40" s="407"/>
      <c r="AM40" s="407"/>
      <c r="AN40" s="407"/>
      <c r="AO40" s="407"/>
      <c r="AP40" s="407"/>
      <c r="AQ40" s="407"/>
      <c r="AR40" s="407"/>
      <c r="AS40" s="407"/>
      <c r="AT40" s="407"/>
      <c r="AU40" s="407"/>
      <c r="AV40" s="408"/>
    </row>
    <row r="41" spans="1:48" ht="72" x14ac:dyDescent="0.3">
      <c r="A41" s="400">
        <v>54</v>
      </c>
      <c r="B41" s="412" t="s">
        <v>2088</v>
      </c>
      <c r="C41" s="411" t="s">
        <v>2089</v>
      </c>
      <c r="D41" s="407"/>
      <c r="E41" s="407"/>
      <c r="F41" s="407"/>
      <c r="G41" s="407"/>
      <c r="H41" s="407"/>
      <c r="I41" s="407"/>
      <c r="J41" s="407"/>
      <c r="K41" s="407"/>
      <c r="L41" s="407"/>
      <c r="M41" s="407"/>
      <c r="N41" s="407"/>
      <c r="O41" s="407"/>
      <c r="P41" s="407"/>
      <c r="Q41" s="407"/>
      <c r="R41" s="407"/>
      <c r="S41" s="407"/>
      <c r="T41" s="407"/>
      <c r="U41" s="407"/>
      <c r="V41" s="407"/>
      <c r="W41" s="407"/>
      <c r="X41" s="407"/>
      <c r="Y41" s="407"/>
      <c r="Z41" s="407"/>
      <c r="AA41" s="407"/>
      <c r="AB41" s="407"/>
      <c r="AC41" s="407"/>
      <c r="AD41" s="407"/>
      <c r="AE41" s="407"/>
      <c r="AF41" s="407"/>
      <c r="AG41" s="407"/>
      <c r="AH41" s="407"/>
      <c r="AI41" s="407"/>
      <c r="AJ41" s="407"/>
      <c r="AK41" s="407"/>
      <c r="AL41" s="407"/>
      <c r="AM41" s="407"/>
      <c r="AN41" s="407"/>
      <c r="AO41" s="407"/>
      <c r="AP41" s="407"/>
      <c r="AQ41" s="407"/>
      <c r="AR41" s="407"/>
      <c r="AS41" s="407"/>
      <c r="AT41" s="407"/>
      <c r="AU41" s="407"/>
      <c r="AV41" s="408"/>
    </row>
    <row r="42" spans="1:48" ht="72" x14ac:dyDescent="0.3">
      <c r="A42" s="400">
        <v>55</v>
      </c>
      <c r="B42" s="412" t="s">
        <v>2090</v>
      </c>
      <c r="C42" s="406" t="s">
        <v>1726</v>
      </c>
      <c r="D42" s="407"/>
      <c r="E42" s="407"/>
      <c r="F42" s="407"/>
      <c r="G42" s="407"/>
      <c r="H42" s="407"/>
      <c r="I42" s="407"/>
      <c r="J42" s="407"/>
      <c r="K42" s="407"/>
      <c r="L42" s="407"/>
      <c r="M42" s="407"/>
      <c r="N42" s="407"/>
      <c r="O42" s="407"/>
      <c r="P42" s="407"/>
      <c r="Q42" s="407"/>
      <c r="R42" s="407"/>
      <c r="S42" s="407"/>
      <c r="T42" s="407"/>
      <c r="U42" s="407"/>
      <c r="V42" s="407"/>
      <c r="W42" s="407"/>
      <c r="X42" s="407"/>
      <c r="Y42" s="407"/>
      <c r="Z42" s="407"/>
      <c r="AA42" s="407"/>
      <c r="AB42" s="407"/>
      <c r="AC42" s="407"/>
      <c r="AD42" s="407"/>
      <c r="AE42" s="407"/>
      <c r="AF42" s="407"/>
      <c r="AG42" s="407"/>
      <c r="AH42" s="407"/>
      <c r="AI42" s="407"/>
      <c r="AJ42" s="407"/>
      <c r="AK42" s="407"/>
      <c r="AL42" s="407"/>
      <c r="AM42" s="407"/>
      <c r="AN42" s="407"/>
      <c r="AO42" s="407"/>
      <c r="AP42" s="407"/>
      <c r="AQ42" s="407"/>
      <c r="AR42" s="407"/>
      <c r="AS42" s="407"/>
      <c r="AT42" s="407"/>
      <c r="AU42" s="407"/>
      <c r="AV42" s="408"/>
    </row>
    <row r="43" spans="1:48" ht="43.2" x14ac:dyDescent="0.3">
      <c r="A43" s="400">
        <v>56</v>
      </c>
      <c r="B43" s="412" t="s">
        <v>2091</v>
      </c>
      <c r="C43" s="406" t="s">
        <v>1727</v>
      </c>
      <c r="D43" s="407"/>
      <c r="E43" s="407"/>
      <c r="F43" s="407"/>
      <c r="G43" s="407"/>
      <c r="H43" s="407"/>
      <c r="I43" s="407"/>
      <c r="J43" s="407"/>
      <c r="K43" s="407"/>
      <c r="L43" s="407"/>
      <c r="M43" s="407"/>
      <c r="N43" s="407"/>
      <c r="O43" s="407"/>
      <c r="P43" s="407"/>
      <c r="Q43" s="407"/>
      <c r="R43" s="407"/>
      <c r="S43" s="407"/>
      <c r="T43" s="407"/>
      <c r="U43" s="407"/>
      <c r="V43" s="407"/>
      <c r="W43" s="407"/>
      <c r="X43" s="407"/>
      <c r="Y43" s="407"/>
      <c r="Z43" s="407"/>
      <c r="AA43" s="407"/>
      <c r="AB43" s="407"/>
      <c r="AC43" s="407"/>
      <c r="AD43" s="407"/>
      <c r="AE43" s="407"/>
      <c r="AF43" s="407"/>
      <c r="AG43" s="407"/>
      <c r="AH43" s="407"/>
      <c r="AI43" s="407"/>
      <c r="AJ43" s="407"/>
      <c r="AK43" s="407"/>
      <c r="AL43" s="407"/>
      <c r="AM43" s="407"/>
      <c r="AN43" s="407"/>
      <c r="AO43" s="407"/>
      <c r="AP43" s="407"/>
      <c r="AQ43" s="407"/>
      <c r="AR43" s="407"/>
      <c r="AS43" s="407"/>
      <c r="AT43" s="407"/>
      <c r="AU43" s="407"/>
      <c r="AV43" s="408"/>
    </row>
    <row r="44" spans="1:48" ht="57.6" x14ac:dyDescent="0.3">
      <c r="A44" s="400">
        <v>57</v>
      </c>
      <c r="B44" s="412" t="s">
        <v>2092</v>
      </c>
      <c r="C44" s="406" t="s">
        <v>1728</v>
      </c>
      <c r="D44" s="407"/>
      <c r="E44" s="407"/>
      <c r="F44" s="407"/>
      <c r="G44" s="407"/>
      <c r="H44" s="407"/>
      <c r="I44" s="407"/>
      <c r="J44" s="407"/>
      <c r="K44" s="407"/>
      <c r="L44" s="407"/>
      <c r="M44" s="407"/>
      <c r="N44" s="407"/>
      <c r="O44" s="407"/>
      <c r="P44" s="407"/>
      <c r="Q44" s="407"/>
      <c r="R44" s="407"/>
      <c r="S44" s="407"/>
      <c r="T44" s="407"/>
      <c r="U44" s="407"/>
      <c r="V44" s="407"/>
      <c r="W44" s="407"/>
      <c r="X44" s="407"/>
      <c r="Y44" s="407"/>
      <c r="Z44" s="407"/>
      <c r="AA44" s="407"/>
      <c r="AB44" s="407"/>
      <c r="AC44" s="407"/>
      <c r="AD44" s="407"/>
      <c r="AE44" s="407"/>
      <c r="AF44" s="407"/>
      <c r="AG44" s="407"/>
      <c r="AH44" s="407"/>
      <c r="AI44" s="407"/>
      <c r="AJ44" s="407"/>
      <c r="AK44" s="407"/>
      <c r="AL44" s="407"/>
      <c r="AM44" s="407"/>
      <c r="AN44" s="407"/>
      <c r="AO44" s="407"/>
      <c r="AP44" s="407"/>
      <c r="AQ44" s="407"/>
      <c r="AR44" s="407"/>
      <c r="AS44" s="407"/>
      <c r="AT44" s="407"/>
      <c r="AU44" s="407"/>
      <c r="AV44" s="408"/>
    </row>
    <row r="45" spans="1:48" ht="43.2" x14ac:dyDescent="0.3">
      <c r="A45" s="400">
        <v>58</v>
      </c>
      <c r="B45" s="412" t="s">
        <v>2093</v>
      </c>
      <c r="C45" s="406" t="s">
        <v>1729</v>
      </c>
      <c r="D45" s="407"/>
      <c r="E45" s="407"/>
      <c r="F45" s="407"/>
      <c r="G45" s="407"/>
      <c r="H45" s="407"/>
      <c r="I45" s="407"/>
      <c r="J45" s="407"/>
      <c r="K45" s="407"/>
      <c r="L45" s="407"/>
      <c r="M45" s="407"/>
      <c r="N45" s="407"/>
      <c r="O45" s="407"/>
      <c r="P45" s="407"/>
      <c r="Q45" s="407"/>
      <c r="R45" s="407"/>
      <c r="S45" s="407"/>
      <c r="T45" s="407"/>
      <c r="U45" s="407"/>
      <c r="V45" s="407"/>
      <c r="W45" s="407"/>
      <c r="X45" s="407"/>
      <c r="Y45" s="407"/>
      <c r="Z45" s="407"/>
      <c r="AA45" s="407"/>
      <c r="AB45" s="407"/>
      <c r="AC45" s="407"/>
      <c r="AD45" s="407"/>
      <c r="AE45" s="407"/>
      <c r="AF45" s="407"/>
      <c r="AG45" s="407"/>
      <c r="AH45" s="407"/>
      <c r="AI45" s="407"/>
      <c r="AJ45" s="407"/>
      <c r="AK45" s="407"/>
      <c r="AL45" s="407"/>
      <c r="AM45" s="407"/>
      <c r="AN45" s="407"/>
      <c r="AO45" s="407"/>
      <c r="AP45" s="407"/>
      <c r="AQ45" s="407"/>
      <c r="AR45" s="407"/>
      <c r="AS45" s="407"/>
      <c r="AT45" s="407"/>
      <c r="AU45" s="407"/>
      <c r="AV45" s="408"/>
    </row>
    <row r="46" spans="1:48" ht="86.4" x14ac:dyDescent="0.3">
      <c r="A46" s="400">
        <v>60</v>
      </c>
      <c r="B46" s="405" t="s">
        <v>2060</v>
      </c>
      <c r="C46" s="411" t="s">
        <v>2094</v>
      </c>
      <c r="D46" s="407"/>
      <c r="E46" s="407"/>
      <c r="F46" s="407"/>
      <c r="G46" s="407"/>
      <c r="H46" s="407"/>
      <c r="I46" s="407"/>
      <c r="J46" s="407"/>
      <c r="K46" s="407"/>
      <c r="L46" s="407"/>
      <c r="M46" s="407"/>
      <c r="N46" s="407"/>
      <c r="O46" s="407"/>
      <c r="P46" s="407"/>
      <c r="Q46" s="407"/>
      <c r="R46" s="407"/>
      <c r="S46" s="407"/>
      <c r="T46" s="407"/>
      <c r="U46" s="407"/>
      <c r="V46" s="407"/>
      <c r="W46" s="407"/>
      <c r="X46" s="407"/>
      <c r="Y46" s="407"/>
      <c r="Z46" s="407"/>
      <c r="AA46" s="407"/>
      <c r="AB46" s="407"/>
      <c r="AC46" s="407"/>
      <c r="AD46" s="407"/>
      <c r="AE46" s="407"/>
      <c r="AF46" s="407"/>
      <c r="AG46" s="407"/>
      <c r="AH46" s="407"/>
      <c r="AI46" s="407"/>
      <c r="AJ46" s="407"/>
      <c r="AK46" s="407"/>
      <c r="AL46" s="407"/>
      <c r="AM46" s="407"/>
      <c r="AN46" s="407"/>
      <c r="AO46" s="407"/>
      <c r="AP46" s="407"/>
      <c r="AQ46" s="407"/>
      <c r="AR46" s="407"/>
      <c r="AS46" s="407"/>
      <c r="AT46" s="407"/>
      <c r="AU46" s="407"/>
      <c r="AV46" s="408"/>
    </row>
    <row r="47" spans="1:48" ht="72" x14ac:dyDescent="0.3">
      <c r="A47" s="400">
        <v>61</v>
      </c>
      <c r="B47" s="401" t="s">
        <v>2061</v>
      </c>
      <c r="C47" s="415" t="s">
        <v>1730</v>
      </c>
      <c r="D47" s="403"/>
      <c r="E47" s="403"/>
      <c r="F47" s="403"/>
      <c r="G47" s="403"/>
      <c r="H47" s="403"/>
      <c r="I47" s="403"/>
      <c r="J47" s="403"/>
      <c r="K47" s="403"/>
      <c r="L47" s="403"/>
      <c r="M47" s="403"/>
      <c r="N47" s="403"/>
      <c r="O47" s="403"/>
      <c r="P47" s="403"/>
      <c r="Q47" s="403"/>
      <c r="R47" s="403"/>
      <c r="S47" s="403"/>
      <c r="T47" s="403"/>
      <c r="U47" s="403"/>
      <c r="V47" s="403"/>
      <c r="W47" s="403"/>
      <c r="X47" s="403"/>
      <c r="Y47" s="403"/>
      <c r="Z47" s="403"/>
      <c r="AA47" s="403"/>
      <c r="AB47" s="403"/>
      <c r="AC47" s="403"/>
      <c r="AD47" s="403"/>
      <c r="AE47" s="403"/>
      <c r="AF47" s="403"/>
      <c r="AG47" s="403"/>
      <c r="AH47" s="403"/>
      <c r="AI47" s="403"/>
      <c r="AJ47" s="403"/>
      <c r="AK47" s="403"/>
      <c r="AL47" s="403"/>
      <c r="AM47" s="403"/>
      <c r="AN47" s="403"/>
      <c r="AO47" s="403"/>
      <c r="AP47" s="403"/>
      <c r="AQ47" s="403"/>
      <c r="AR47" s="403"/>
      <c r="AS47" s="403"/>
      <c r="AT47" s="403"/>
      <c r="AU47" s="403"/>
      <c r="AV47" s="404"/>
    </row>
    <row r="48" spans="1:48" ht="57.6" x14ac:dyDescent="0.3">
      <c r="A48" s="400">
        <v>62</v>
      </c>
      <c r="B48" s="405" t="s">
        <v>2062</v>
      </c>
      <c r="C48" s="406" t="s">
        <v>1731</v>
      </c>
      <c r="D48" s="407"/>
      <c r="E48" s="407"/>
      <c r="F48" s="407"/>
      <c r="G48" s="407"/>
      <c r="H48" s="407"/>
      <c r="I48" s="407"/>
      <c r="J48" s="407"/>
      <c r="K48" s="407"/>
      <c r="L48" s="407"/>
      <c r="M48" s="407"/>
      <c r="N48" s="407"/>
      <c r="O48" s="407"/>
      <c r="P48" s="407"/>
      <c r="Q48" s="407"/>
      <c r="R48" s="407"/>
      <c r="S48" s="407"/>
      <c r="T48" s="407"/>
      <c r="U48" s="407"/>
      <c r="V48" s="407"/>
      <c r="W48" s="407"/>
      <c r="X48" s="407"/>
      <c r="Y48" s="407"/>
      <c r="Z48" s="407"/>
      <c r="AA48" s="407"/>
      <c r="AB48" s="407"/>
      <c r="AC48" s="407"/>
      <c r="AD48" s="407"/>
      <c r="AE48" s="407"/>
      <c r="AF48" s="407"/>
      <c r="AG48" s="407"/>
      <c r="AH48" s="407"/>
      <c r="AI48" s="407"/>
      <c r="AJ48" s="407"/>
      <c r="AK48" s="407"/>
      <c r="AL48" s="407"/>
      <c r="AM48" s="407"/>
      <c r="AN48" s="407"/>
      <c r="AO48" s="407"/>
      <c r="AP48" s="407"/>
      <c r="AQ48" s="407"/>
      <c r="AR48" s="407"/>
      <c r="AS48" s="407"/>
      <c r="AT48" s="407"/>
      <c r="AU48" s="407"/>
      <c r="AV48" s="408"/>
    </row>
    <row r="49" spans="1:48" ht="43.2" x14ac:dyDescent="0.3">
      <c r="A49" s="400">
        <v>65</v>
      </c>
      <c r="B49" s="405" t="s">
        <v>2063</v>
      </c>
      <c r="C49" s="406" t="s">
        <v>2064</v>
      </c>
      <c r="D49" s="409"/>
      <c r="E49" s="409"/>
      <c r="F49" s="409"/>
      <c r="G49" s="409"/>
      <c r="H49" s="409"/>
      <c r="I49" s="409"/>
      <c r="J49" s="409"/>
      <c r="K49" s="409"/>
      <c r="L49" s="409"/>
      <c r="M49" s="409"/>
      <c r="N49" s="409"/>
      <c r="O49" s="409"/>
      <c r="P49" s="409"/>
      <c r="Q49" s="409"/>
      <c r="R49" s="409"/>
      <c r="S49" s="409"/>
      <c r="T49" s="409"/>
      <c r="U49" s="409"/>
      <c r="V49" s="409"/>
      <c r="W49" s="409"/>
      <c r="X49" s="409"/>
      <c r="Y49" s="409"/>
      <c r="Z49" s="409"/>
      <c r="AA49" s="409"/>
      <c r="AB49" s="409"/>
      <c r="AC49" s="409"/>
      <c r="AD49" s="409"/>
      <c r="AE49" s="409"/>
      <c r="AF49" s="409"/>
      <c r="AG49" s="409"/>
      <c r="AH49" s="409"/>
      <c r="AI49" s="409"/>
      <c r="AJ49" s="409"/>
      <c r="AK49" s="409"/>
      <c r="AL49" s="409"/>
      <c r="AM49" s="409"/>
      <c r="AN49" s="409"/>
      <c r="AO49" s="409"/>
      <c r="AP49" s="409"/>
      <c r="AQ49" s="409"/>
      <c r="AR49" s="409"/>
      <c r="AS49" s="409"/>
      <c r="AT49" s="409"/>
      <c r="AU49" s="409"/>
      <c r="AV49" s="410"/>
    </row>
    <row r="50" spans="1:48" ht="43.2" x14ac:dyDescent="0.3">
      <c r="A50" s="400">
        <v>71</v>
      </c>
      <c r="B50" s="405" t="s">
        <v>2065</v>
      </c>
      <c r="C50" s="406" t="s">
        <v>2066</v>
      </c>
      <c r="D50" s="409"/>
      <c r="E50" s="409"/>
      <c r="F50" s="409"/>
      <c r="G50" s="409"/>
      <c r="H50" s="409"/>
      <c r="I50" s="409"/>
      <c r="J50" s="409"/>
      <c r="K50" s="409"/>
      <c r="L50" s="409"/>
      <c r="M50" s="409"/>
      <c r="N50" s="409"/>
      <c r="O50" s="409"/>
      <c r="P50" s="409"/>
      <c r="Q50" s="409"/>
      <c r="R50" s="409"/>
      <c r="S50" s="409"/>
      <c r="T50" s="409"/>
      <c r="U50" s="409"/>
      <c r="V50" s="409"/>
      <c r="W50" s="409"/>
      <c r="X50" s="409"/>
      <c r="Y50" s="409"/>
      <c r="Z50" s="409"/>
      <c r="AA50" s="409"/>
      <c r="AB50" s="409"/>
      <c r="AC50" s="409"/>
      <c r="AD50" s="409"/>
      <c r="AE50" s="409"/>
      <c r="AF50" s="409"/>
      <c r="AG50" s="409"/>
      <c r="AH50" s="409"/>
      <c r="AI50" s="409"/>
      <c r="AJ50" s="409"/>
      <c r="AK50" s="409"/>
      <c r="AL50" s="409"/>
      <c r="AM50" s="409"/>
      <c r="AN50" s="409"/>
      <c r="AO50" s="409"/>
      <c r="AP50" s="409"/>
      <c r="AQ50" s="409"/>
      <c r="AR50" s="409"/>
      <c r="AS50" s="409"/>
      <c r="AT50" s="409"/>
      <c r="AU50" s="409"/>
      <c r="AV50" s="410"/>
    </row>
    <row r="51" spans="1:48" ht="43.2" x14ac:dyDescent="0.3">
      <c r="A51" s="400">
        <v>72</v>
      </c>
      <c r="B51" s="405" t="s">
        <v>2067</v>
      </c>
      <c r="C51" s="406" t="s">
        <v>1732</v>
      </c>
      <c r="D51" s="407"/>
      <c r="E51" s="407"/>
      <c r="F51" s="407"/>
      <c r="G51" s="407"/>
      <c r="H51" s="407"/>
      <c r="I51" s="407"/>
      <c r="J51" s="407"/>
      <c r="K51" s="407"/>
      <c r="L51" s="407"/>
      <c r="M51" s="407"/>
      <c r="N51" s="407"/>
      <c r="O51" s="407"/>
      <c r="P51" s="407"/>
      <c r="Q51" s="407"/>
      <c r="R51" s="407"/>
      <c r="S51" s="407"/>
      <c r="T51" s="407"/>
      <c r="U51" s="407"/>
      <c r="V51" s="407"/>
      <c r="W51" s="407"/>
      <c r="X51" s="407"/>
      <c r="Y51" s="407"/>
      <c r="Z51" s="407"/>
      <c r="AA51" s="407"/>
      <c r="AB51" s="407"/>
      <c r="AC51" s="407"/>
      <c r="AD51" s="407"/>
      <c r="AE51" s="407"/>
      <c r="AF51" s="407"/>
      <c r="AG51" s="407"/>
      <c r="AH51" s="407"/>
      <c r="AI51" s="407"/>
      <c r="AJ51" s="407"/>
      <c r="AK51" s="407"/>
      <c r="AL51" s="407"/>
      <c r="AM51" s="407"/>
      <c r="AN51" s="407"/>
      <c r="AO51" s="407"/>
      <c r="AP51" s="407"/>
      <c r="AQ51" s="407"/>
      <c r="AR51" s="407"/>
      <c r="AS51" s="407"/>
      <c r="AT51" s="407"/>
      <c r="AU51" s="407"/>
      <c r="AV51" s="408"/>
    </row>
    <row r="52" spans="1:48" ht="28.8" x14ac:dyDescent="0.3">
      <c r="A52" s="400">
        <v>81</v>
      </c>
      <c r="B52" s="405" t="s">
        <v>2068</v>
      </c>
      <c r="C52" s="406" t="s">
        <v>1733</v>
      </c>
      <c r="D52" s="407"/>
      <c r="E52" s="407"/>
      <c r="F52" s="407"/>
      <c r="G52" s="407"/>
      <c r="H52" s="407"/>
      <c r="I52" s="407"/>
      <c r="J52" s="407"/>
      <c r="K52" s="407"/>
      <c r="L52" s="407"/>
      <c r="M52" s="407"/>
      <c r="N52" s="407"/>
      <c r="O52" s="407"/>
      <c r="P52" s="407"/>
      <c r="Q52" s="407"/>
      <c r="R52" s="407"/>
      <c r="S52" s="407"/>
      <c r="T52" s="407"/>
      <c r="U52" s="407"/>
      <c r="V52" s="407"/>
      <c r="W52" s="407"/>
      <c r="X52" s="407"/>
      <c r="Y52" s="407"/>
      <c r="Z52" s="407"/>
      <c r="AA52" s="407"/>
      <c r="AB52" s="407"/>
      <c r="AC52" s="407"/>
      <c r="AD52" s="407"/>
      <c r="AE52" s="407"/>
      <c r="AF52" s="407"/>
      <c r="AG52" s="407"/>
      <c r="AH52" s="407"/>
      <c r="AI52" s="407"/>
      <c r="AJ52" s="407"/>
      <c r="AK52" s="407"/>
      <c r="AL52" s="407"/>
      <c r="AM52" s="407"/>
      <c r="AN52" s="407"/>
      <c r="AO52" s="407"/>
      <c r="AP52" s="407"/>
      <c r="AQ52" s="407"/>
      <c r="AR52" s="407"/>
      <c r="AS52" s="407"/>
      <c r="AT52" s="407"/>
      <c r="AU52" s="407"/>
      <c r="AV52" s="408"/>
    </row>
    <row r="53" spans="1:48" x14ac:dyDescent="0.3">
      <c r="A53" s="400">
        <v>99</v>
      </c>
      <c r="B53" s="405" t="s">
        <v>2069</v>
      </c>
      <c r="C53" s="406" t="s">
        <v>2070</v>
      </c>
      <c r="D53" s="409"/>
      <c r="E53" s="409"/>
      <c r="F53" s="409"/>
      <c r="G53" s="409"/>
      <c r="H53" s="409"/>
      <c r="I53" s="409"/>
      <c r="J53" s="409"/>
      <c r="K53" s="409"/>
      <c r="L53" s="409"/>
      <c r="M53" s="409"/>
      <c r="N53" s="409"/>
      <c r="O53" s="409"/>
      <c r="P53" s="409"/>
      <c r="Q53" s="409"/>
      <c r="R53" s="409"/>
      <c r="S53" s="409"/>
      <c r="T53" s="409"/>
      <c r="U53" s="409"/>
      <c r="V53" s="409"/>
      <c r="W53" s="409"/>
      <c r="X53" s="409"/>
      <c r="Y53" s="409"/>
      <c r="Z53" s="409"/>
      <c r="AA53" s="409"/>
      <c r="AB53" s="409"/>
      <c r="AC53" s="409"/>
      <c r="AD53" s="409"/>
      <c r="AE53" s="409"/>
      <c r="AF53" s="409"/>
      <c r="AG53" s="409"/>
      <c r="AH53" s="409"/>
      <c r="AI53" s="409"/>
      <c r="AJ53" s="409"/>
      <c r="AK53" s="409"/>
      <c r="AL53" s="409"/>
      <c r="AM53" s="409"/>
      <c r="AN53" s="409"/>
      <c r="AO53" s="409"/>
      <c r="AP53" s="409"/>
      <c r="AQ53" s="409"/>
      <c r="AR53" s="409"/>
      <c r="AS53" s="409"/>
      <c r="AT53" s="409"/>
      <c r="AU53" s="409"/>
      <c r="AV53" s="410"/>
    </row>
  </sheetData>
  <sheetProtection algorithmName="SHA-512" hashValue="Jog/iQbMqMqQlKEVKfAtN7F1rFBCYtdzSd5CuNufzXMVBmDhxxaOxeo7qHLiISIKiamU90qdr13a/Dn75kRbdw==" saltValue="Y4VuAmWjGyx42yPlxlhXAg==" spinCount="100000" sheet="1" sort="0" autoFilter="0"/>
  <mergeCells count="1">
    <mergeCell ref="A1:C1"/>
  </mergeCells>
  <pageMargins left="0.7" right="0.7" top="0.75" bottom="0.75" header="0.3" footer="0.3"/>
  <pageSetup scale="81" orientation="portrait" horizontalDpi="1200" verticalDpi="120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d294413-3c72-4a70-9d96-b6fd42a59017">
      <Terms xmlns="http://schemas.microsoft.com/office/infopath/2007/PartnerControls"/>
    </lcf76f155ced4ddcb4097134ff3c332f>
    <TaxCatchAll xmlns="bf2920f7-6e42-4ee3-9f3f-c94b7af73a2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FF96B31D23ADD4C9F1FBB9696EEBADE" ma:contentTypeVersion="16" ma:contentTypeDescription="Create a new document." ma:contentTypeScope="" ma:versionID="15fafc108c68cbd7160c48ffc8fc17bd">
  <xsd:schema xmlns:xsd="http://www.w3.org/2001/XMLSchema" xmlns:xs="http://www.w3.org/2001/XMLSchema" xmlns:p="http://schemas.microsoft.com/office/2006/metadata/properties" xmlns:ns2="0d294413-3c72-4a70-9d96-b6fd42a59017" xmlns:ns3="2fffe4f6-38d5-4699-839a-7fe0f999fc5c" xmlns:ns4="bf2920f7-6e42-4ee3-9f3f-c94b7af73a2a" targetNamespace="http://schemas.microsoft.com/office/2006/metadata/properties" ma:root="true" ma:fieldsID="d5eea75388edea6de63d33de1b5ec76c" ns2:_="" ns3:_="" ns4:_="">
    <xsd:import namespace="0d294413-3c72-4a70-9d96-b6fd42a59017"/>
    <xsd:import namespace="2fffe4f6-38d5-4699-839a-7fe0f999fc5c"/>
    <xsd:import namespace="bf2920f7-6e42-4ee3-9f3f-c94b7af73a2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294413-3c72-4a70-9d96-b6fd42a5901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0377eeec-9545-4db6-a5b8-3c28df25bf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fffe4f6-38d5-4699-839a-7fe0f999fc5c"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f2920f7-6e42-4ee3-9f3f-c94b7af73a2a"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cd9c2efc-6349-41d7-bb05-4844fdafefec}" ma:internalName="TaxCatchAll" ma:showField="CatchAllData" ma:web="2fffe4f6-38d5-4699-839a-7fe0f999fc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B49F36E-376E-4A04-BF59-A6A6030B16E2}">
  <ds:schemaRefs>
    <ds:schemaRef ds:uri="http://schemas.microsoft.com/office/2006/documentManagement/types"/>
    <ds:schemaRef ds:uri="2fffe4f6-38d5-4699-839a-7fe0f999fc5c"/>
    <ds:schemaRef ds:uri="http://purl.org/dc/elements/1.1/"/>
    <ds:schemaRef ds:uri="http://purl.org/dc/terms/"/>
    <ds:schemaRef ds:uri="http://schemas.microsoft.com/office/2006/metadata/properties"/>
    <ds:schemaRef ds:uri="http://schemas.microsoft.com/office/infopath/2007/PartnerControls"/>
    <ds:schemaRef ds:uri="http://www.w3.org/XML/1998/namespace"/>
    <ds:schemaRef ds:uri="http://schemas.openxmlformats.org/package/2006/metadata/core-properties"/>
    <ds:schemaRef ds:uri="bf2920f7-6e42-4ee3-9f3f-c94b7af73a2a"/>
    <ds:schemaRef ds:uri="0d294413-3c72-4a70-9d96-b6fd42a59017"/>
    <ds:schemaRef ds:uri="http://purl.org/dc/dcmitype/"/>
  </ds:schemaRefs>
</ds:datastoreItem>
</file>

<file path=customXml/itemProps2.xml><?xml version="1.0" encoding="utf-8"?>
<ds:datastoreItem xmlns:ds="http://schemas.openxmlformats.org/officeDocument/2006/customXml" ds:itemID="{07C972E7-8DDC-4BE9-A46F-A2AF3C3EA3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294413-3c72-4a70-9d96-b6fd42a59017"/>
    <ds:schemaRef ds:uri="2fffe4f6-38d5-4699-839a-7fe0f999fc5c"/>
    <ds:schemaRef ds:uri="bf2920f7-6e42-4ee3-9f3f-c94b7af73a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8075DE5-86FD-468B-BD1D-89325A976EAC}">
  <ds:schemaRefs>
    <ds:schemaRef ds:uri="http://schemas.microsoft.com/sharepoint/v3/contenttype/forms"/>
  </ds:schemaRefs>
</ds:datastoreItem>
</file>

<file path=docMetadata/LabelInfo.xml><?xml version="1.0" encoding="utf-8"?>
<clbl:labelList xmlns:clbl="http://schemas.microsoft.com/office/2020/mipLabelMetadata">
  <clbl:label id="{07597248-ea38-451b-8abe-a638eddbac81}" enabled="0" method="" siteId="{07597248-ea38-451b-8abe-a638eddbac8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8</vt:i4>
      </vt:variant>
    </vt:vector>
  </HeadingPairs>
  <TitlesOfParts>
    <vt:vector size="22" baseType="lpstr">
      <vt:lpstr>Tier 1</vt:lpstr>
      <vt:lpstr>Track Changes</vt:lpstr>
      <vt:lpstr>Tier 2</vt:lpstr>
      <vt:lpstr>Tier 3</vt:lpstr>
      <vt:lpstr>Medication NDC Codes</vt:lpstr>
      <vt:lpstr>Rates Standards </vt:lpstr>
      <vt:lpstr>Billing Rules</vt:lpstr>
      <vt:lpstr>CPT Add On Codes</vt:lpstr>
      <vt:lpstr>Place of Service</vt:lpstr>
      <vt:lpstr>Disciplines</vt:lpstr>
      <vt:lpstr>Modifiers</vt:lpstr>
      <vt:lpstr>Taxonomy Codes</vt:lpstr>
      <vt:lpstr>Deleted Codes</vt:lpstr>
      <vt:lpstr>Revision History</vt:lpstr>
      <vt:lpstr>'Medication NDC Codes'!Print_Area</vt:lpstr>
      <vt:lpstr>Modifiers!Print_Area</vt:lpstr>
      <vt:lpstr>'Place of Service'!Print_Area</vt:lpstr>
      <vt:lpstr>'Rates Standards '!Print_Area</vt:lpstr>
      <vt:lpstr>'Billing Rules'!Print_Titles</vt:lpstr>
      <vt:lpstr>Modifiers!Print_Titles</vt:lpstr>
      <vt:lpstr>'Place of Service'!Print_Titles</vt:lpstr>
      <vt:lpstr>'Taxonomy Codes'!Print_Titles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 Wagner</dc:creator>
  <cp:keywords/>
  <dc:description/>
  <cp:lastModifiedBy>Ariel Young</cp:lastModifiedBy>
  <cp:revision/>
  <dcterms:created xsi:type="dcterms:W3CDTF">2015-06-05T18:17:20Z</dcterms:created>
  <dcterms:modified xsi:type="dcterms:W3CDTF">2024-12-19T23:26:42Z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0x010100AFF96B31D23ADD4C9F1FBB9696EEBADE</vt:lpwstr>
  </property>
  <property fmtid="{D5CDD505-2E9C-101B-9397-08002B2CF9AE}" pid="3" name="MediaServiceImageTags">
    <vt:lpwstr/>
  </property>
</Properties>
</file>